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88" documentId="120_S{2AC9BD13-BADA-5192-A53E-5A8FF88502F6}" xr6:coauthVersionLast="47" xr6:coauthVersionMax="47" xr10:uidLastSave="{420D941F-18AE-4EEF-A15D-E475110C4A4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<sst xmlns="http://schemas.openxmlformats.org/spreadsheetml/2006/main" count="180278" uniqueCount="39121">
  <si>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</si>
  <si>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</si>
  <si>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</si>
  <si>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</si>
  <si>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</si>
  <si>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</si>
  <si>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</si>
  <si>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</si>
  <si>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</si>
  <si>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</si>
  <si>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</si>
  <si>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</si>
  <si>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</si>
  <si>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</si>
  <si>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</si>
  <si>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</si>
  <si>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</si>
  <si>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</si>
  <si>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</si>
  <si>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</si>
  <si>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</si>
  <si>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</si>
  <si>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</si>
  <si>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</si>
  <si>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</si>
  <si>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</si>
  <si>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</si>
  <si>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</si>
  <si>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</si>
  <si>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</si>
  <si>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</si>
  <si>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</si>
  <si>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</si>
  <si>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</si>
  <si>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</si>
  <si>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</si>
  <si>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</si>
  <si>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</si>
  <si>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</si>
  <si>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</si>
  <si>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</si>
  <si>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</si>
  <si>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</si>
  <si>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</si>
  <si>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</si>
  <si>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</si>
  <si>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</si>
  <si>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</si>
  <si>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</si>
  <si>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</si>
  <si>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</si>
  <si>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</si>
  <si>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</si>
  <si>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</si>
  <si>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</si>
  <si>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</si>
  <si>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</si>
  <si>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</si>
  <si>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</si>
  <si>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</si>
  <si>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</si>
  <si>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</si>
  <si>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</si>
  <si>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</si>
  <si>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</si>
  <si>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</si>
  <si>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</si>
  <si>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</si>
  <si>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</si>
  <si>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</si>
  <si>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</si>
  <si>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</si>
  <si>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</si>
  <si>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</si>
  <si>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</si>
  <si>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</si>
  <si>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</si>
  <si>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</si>
  <si>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</si>
  <si>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</si>
  <si>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</si>
  <si>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</si>
  <si>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</si>
  <si>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</si>
  <si>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</si>
  <si>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</si>
  <si>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</si>
  <si>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</si>
  <si>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</si>
  <si>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</si>
  <si>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</si>
  <si>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</si>
  <si>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</si>
  <si>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</si>
  <si>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</si>
  <si>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</si>
  <si>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</si>
  <si>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</si>
  <si>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</si>
  <si>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</si>
  <si>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</si>
  <si>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</si>
  <si>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</si>
  <si>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</si>
  <si>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</si>
  <si>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</si>
  <si>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</si>
  <si>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</si>
  <si>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</si>
  <si>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</si>
  <si>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</si>
  <si>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</si>
  <si>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</si>
  <si>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</si>
  <si>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</si>
  <si>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</si>
  <si>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</si>
  <si>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</si>
  <si>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</si>
  <si>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</si>
  <si>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</si>
  <si>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</si>
  <si>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</si>
  <si>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</si>
  <si>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</si>
  <si>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</si>
  <si>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</si>
  <si>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</si>
  <si>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</si>
  <si>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</si>
  <si>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</si>
  <si>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</si>
  <si>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</si>
  <si>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</si>
  <si>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</si>
  <si>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</si>
  <si>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</si>
  <si>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</si>
  <si>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</si>
  <si>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</si>
  <si>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</si>
  <si>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</si>
  <si>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</si>
  <si>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</si>
  <si>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</si>
  <si>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</si>
  <si>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</si>
  <si>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</si>
  <si>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</si>
  <si>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</si>
  <si>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</si>
  <si>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</si>
  <si>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</si>
  <si>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</si>
  <si>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</si>
  <si>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</si>
  <si>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</si>
  <si>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</si>
  <si>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</si>
  <si>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</si>
  <si>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</si>
  <si>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</si>
  <si>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</si>
  <si>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</si>
  <si>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</si>
  <si>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</si>
  <si>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</si>
  <si>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</si>
  <si>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</si>
  <si>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</si>
  <si>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</si>
  <si>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</si>
  <si>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</si>
  <si>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</si>
  <si>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</si>
  <si>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</si>
  <si>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</si>
  <si>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</si>
  <si>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</si>
  <si>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</si>
  <si>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</si>
  <si>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</si>
  <si>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</si>
  <si>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</si>
  <si>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</si>
  <si>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</si>
  <si>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</si>
  <si>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</si>
  <si>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</si>
  <si>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</si>
  <si>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</si>
  <si>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</si>
  <si>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</si>
  <si>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</si>
  <si>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</si>
  <si>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</si>
  <si>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</si>
  <si>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</si>
  <si>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</si>
  <si>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</si>
  <si>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</si>
  <si>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</si>
  <si>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</si>
  <si>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</si>
  <si>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</si>
  <si>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</si>
  <si>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</si>
  <si>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</si>
  <si>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</si>
  <si>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</si>
  <si>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</si>
  <si>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</si>
  <si>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</si>
  <si>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</si>
  <si>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</si>
  <si>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</si>
  <si>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</si>
  <si>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</si>
  <si>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</si>
  <si>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</si>
  <si>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</si>
  <si>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</si>
  <si>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</si>
  <si>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</si>
  <si>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</si>
  <si>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</si>
  <si>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</si>
  <si>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</si>
  <si>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</si>
  <si>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</si>
  <si>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</si>
  <si>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</si>
  <si>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</si>
  <si>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</si>
  <si>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</si>
  <si>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</si>
  <si>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</si>
  <si>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</si>
  <si>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</si>
  <si>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</si>
  <si>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</si>
  <si>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</si>
  <si>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</si>
  <si>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</si>
  <si>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</si>
  <si>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</si>
  <si>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</si>
  <si>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</si>
  <si>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</si>
  <si>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</si>
  <si>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</si>
  <si>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</si>
  <si>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</si>
  <si>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</si>
  <si>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</si>
  <si>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</si>
  <si>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</si>
  <si>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</si>
  <si>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</si>
  <si>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</si>
  <si>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</si>
  <si>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</si>
  <si>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</si>
  <si>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</si>
  <si>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</si>
  <si>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</si>
  <si>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</si>
  <si>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</si>
  <si>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</si>
  <si>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</si>
  <si>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</si>
  <si>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</si>
  <si>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</si>
  <si>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</si>
  <si>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</si>
  <si>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</si>
  <si>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</si>
  <si>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</si>
  <si>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</si>
  <si>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</si>
  <si>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</si>
  <si>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</si>
  <si>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</si>
  <si>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</si>
  <si>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</si>
  <si>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</si>
  <si>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</si>
  <si>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</si>
  <si>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</si>
  <si>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</si>
  <si>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</si>
  <si>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</si>
  <si>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</si>
  <si>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</si>
  <si>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</si>
  <si>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</si>
  <si>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</si>
  <si>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</si>
  <si>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</si>
  <si>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</si>
  <si>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</si>
  <si>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</si>
  <si>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</si>
  <si>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</si>
  <si>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</si>
  <si>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</si>
  <si>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</si>
  <si>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</si>
  <si>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</si>
  <si>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</si>
  <si>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</si>
  <si>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</si>
  <si>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</si>
  <si>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</si>
  <si>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</si>
  <si>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</si>
  <si>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</si>
  <si>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</si>
  <si>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</si>
  <si>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</si>
  <si>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</si>
  <si>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</si>
  <si>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</si>
  <si>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</si>
  <si>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</si>
  <si>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</si>
  <si>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</si>
  <si>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</si>
  <si>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</si>
  <si>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</si>
  <si>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</si>
  <si>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</si>
  <si>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</si>
  <si>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</si>
  <si>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</si>
  <si>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</si>
  <si>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</si>
  <si>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</si>
  <si>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</si>
  <si>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</si>
  <si>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</si>
  <si>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</si>
  <si>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</si>
  <si>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</si>
  <si>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</si>
  <si>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</si>
  <si>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</si>
  <si>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</si>
  <si>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</si>
  <si>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</si>
  <si>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</si>
  <si>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</si>
  <si>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</si>
  <si>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</si>
  <si>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</si>
  <si>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</si>
  <si>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</si>
  <si>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</si>
  <si>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</si>
  <si>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</si>
  <si>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</si>
  <si>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</si>
  <si>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</si>
  <si>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</si>
  <si>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</si>
  <si>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</si>
  <si>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</si>
  <si>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</si>
  <si>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</si>
  <si>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</si>
  <si>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</si>
  <si>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</si>
  <si>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</si>
  <si>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</si>
  <si>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</si>
  <si>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</si>
  <si>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</si>
  <si>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</si>
  <si>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</si>
  <si>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</si>
  <si>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</si>
  <si>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</si>
  <si>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</si>
  <si>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</si>
  <si>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</si>
  <si>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</si>
  <si>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</si>
  <si>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</si>
  <si>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</si>
  <si>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</si>
  <si>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</si>
  <si>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</si>
  <si>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</si>
  <si>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</si>
  <si>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</si>
  <si>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</si>
  <si>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</si>
  <si>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</si>
  <si>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</si>
  <si>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</si>
  <si>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</si>
  <si>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</si>
  <si>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</si>
  <si>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</si>
  <si>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</si>
  <si>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</si>
  <si>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</si>
  <si>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</si>
  <si>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</si>
  <si>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</si>
  <si>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</si>
  <si>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</si>
  <si>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</si>
  <si>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</si>
  <si>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</si>
  <si>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</si>
  <si>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</si>
  <si>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</si>
  <si>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</si>
  <si>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</si>
  <si>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</si>
  <si>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</si>
  <si>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</si>
  <si>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</si>
  <si>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</si>
  <si>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</si>
  <si>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</si>
  <si>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</si>
  <si>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</si>
  <si>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</si>
  <si>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</si>
  <si>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</si>
  <si>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</si>
  <si>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</si>
  <si>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</si>
  <si>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</si>
  <si>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</si>
  <si>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</si>
  <si>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</si>
  <si>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</si>
  <si>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</si>
  <si>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</si>
  <si>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</si>
  <si>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</si>
  <si>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</si>
  <si>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</si>
  <si>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</si>
  <si>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</si>
  <si>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</si>
  <si>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</si>
  <si>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</si>
  <si>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</si>
  <si>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</si>
  <si>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</si>
  <si>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</si>
  <si>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</si>
  <si>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</si>
  <si>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</si>
  <si>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</si>
  <si>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</si>
  <si>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</si>
  <si>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</si>
  <si>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</si>
  <si>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</si>
  <si>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</si>
  <si>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</si>
  <si>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</si>
  <si>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</si>
  <si>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</si>
  <si>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</si>
  <si>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</si>
  <si>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</si>
  <si>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</si>
  <si>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</si>
  <si>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</si>
  <si>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</si>
  <si>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</si>
  <si>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</si>
  <si>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</si>
  <si>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</si>
  <si>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</si>
  <si>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</si>
  <si>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</si>
  <si>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</si>
  <si>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</si>
  <si>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</si>
  <si>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</si>
  <si>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</si>
  <si>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</si>
  <si>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</si>
  <si>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</si>
  <si>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</si>
  <si>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</si>
  <si>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</si>
  <si>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</si>
  <si>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</si>
  <si>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</si>
  <si>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</si>
  <si>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</si>
  <si>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</si>
  <si>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</si>
  <si>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</si>
  <si>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</si>
  <si>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</si>
  <si>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</si>
  <si>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</si>
  <si>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</si>
  <si>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</si>
  <si>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</si>
  <si>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</si>
  <si>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</si>
  <si>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</si>
  <si>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</si>
  <si>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</si>
  <si>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</si>
  <si>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</si>
  <si>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</si>
  <si>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</si>
  <si>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</si>
  <si>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</si>
  <si>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</si>
  <si>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</si>
  <si>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</si>
  <si>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</si>
  <si>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</si>
  <si>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</si>
  <si>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</si>
  <si>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</si>
  <si>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</si>
  <si>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</si>
  <si>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</si>
  <si>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</si>
  <si>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</si>
  <si>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</si>
  <si>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</si>
  <si>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</si>
  <si>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</si>
  <si>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</si>
  <si>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</si>
  <si>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</si>
  <si>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</si>
  <si>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</si>
  <si>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</si>
  <si>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</si>
  <si>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</si>
  <si>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</si>
  <si>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</si>
  <si>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</si>
  <si>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</si>
  <si>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</si>
  <si>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</si>
  <si>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</si>
  <si>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</si>
  <si>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</si>
  <si>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</si>
  <si>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</si>
  <si>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</si>
  <si>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</si>
  <si>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</si>
  <si>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</si>
  <si>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</si>
  <si>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</si>
  <si>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</si>
  <si>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</si>
  <si>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</si>
  <si>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</si>
  <si>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</si>
  <si>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</si>
  <si>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</si>
  <si>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</si>
  <si>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</si>
  <si>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</si>
  <si>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</si>
  <si>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</si>
  <si>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</si>
  <si>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</si>
  <si>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</si>
  <si>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</si>
  <si>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</si>
  <si>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</si>
  <si>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</si>
  <si>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</si>
  <si>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</si>
  <si>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</si>
  <si>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</si>
  <si>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</si>
  <si>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</si>
  <si>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</si>
  <si>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</si>
  <si>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</si>
  <si>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</si>
  <si>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</si>
  <si>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</si>
  <si>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</si>
  <si>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</si>
  <si>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</si>
  <si>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</si>
  <si>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</si>
  <si>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</si>
  <si>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</si>
  <si>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</si>
  <si>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</si>
  <si>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</si>
  <si>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</si>
  <si>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</si>
  <si>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</si>
  <si>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</si>
  <si>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</si>
  <si>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</si>
  <si>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</si>
  <si>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</si>
  <si>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</si>
  <si>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</si>
  <si>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</si>
  <si>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</si>
  <si>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</si>
  <si>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</si>
  <si>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</si>
  <si>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</si>
  <si>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</si>
  <si>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</si>
  <si>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</si>
  <si>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</si>
  <si>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</si>
  <si>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</si>
  <si>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</si>
  <si>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</si>
  <si>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</si>
  <si>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</si>
  <si>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</si>
  <si>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</si>
  <si>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</si>
  <si>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</si>
  <si>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</si>
  <si>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</si>
  <si>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</si>
  <si>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</si>
  <si>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</si>
  <si>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</si>
  <si>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</si>
  <si>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</si>
  <si>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</si>
  <si>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</si>
  <si>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</si>
  <si>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</si>
  <si>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</si>
  <si>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</si>
  <si>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</si>
  <si>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</si>
  <si>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</si>
  <si>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</si>
  <si>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</si>
  <si>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</si>
  <si>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</si>
  <si>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</si>
  <si>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</si>
  <si>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</si>
  <si>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</si>
  <si>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</si>
  <si>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</si>
  <si>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</si>
  <si>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</si>
  <si>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</si>
  <si>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</si>
  <si>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</si>
  <si>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</si>
  <si>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</si>
  <si>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</si>
  <si>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</si>
  <si>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</si>
  <si>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</si>
  <si>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</si>
  <si>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</si>
  <si>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</si>
  <si>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</si>
  <si>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</si>
  <si>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</si>
  <si>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</si>
  <si>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</si>
  <si>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</si>
  <si>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</si>
  <si>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</si>
  <si>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</si>
  <si>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</si>
  <si>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</si>
  <si>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</si>
  <si>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</si>
  <si>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</si>
  <si>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</si>
  <si>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</si>
  <si>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</si>
  <si>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</si>
  <si>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</si>
  <si>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</si>
  <si>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</si>
  <si>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</si>
  <si>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</si>
  <si>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</si>
  <si>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</si>
  <si>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</si>
  <si>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</si>
  <si>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</si>
  <si>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</si>
  <si>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</si>
  <si>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</si>
  <si>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</si>
  <si>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</si>
  <si>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</si>
  <si>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</si>
  <si>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</si>
  <si>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</si>
  <si>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</si>
  <si>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</si>
  <si>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</si>
  <si>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</si>
  <si>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</si>
  <si>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</si>
  <si>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</si>
  <si>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</si>
  <si>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</si>
  <si>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</si>
  <si>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</si>
  <si>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</si>
  <si>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</si>
  <si>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</si>
  <si>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</si>
  <si>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</si>
  <si>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</si>
  <si>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</si>
  <si>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</si>
  <si>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</si>
  <si>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</si>
  <si>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</si>
  <si>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</si>
  <si>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</si>
  <si>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</si>
  <si>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</si>
  <si>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</si>
  <si>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</si>
  <si>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</si>
  <si>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</si>
  <si>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</si>
  <si>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</si>
  <si>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</si>
  <si>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</si>
  <si>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</si>
  <si>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</si>
  <si>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</si>
  <si>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</si>
  <si>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</si>
  <si>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</si>
  <si>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</si>
  <si>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</si>
  <si>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</si>
  <si>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</si>
  <si>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</si>
  <si>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</si>
  <si>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</si>
  <si>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</si>
  <si>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</si>
  <si>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</si>
  <si>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</si>
  <si>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</si>
  <si>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</si>
  <si>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</si>
  <si>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</si>
  <si>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</si>
  <si>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</si>
  <si>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</si>
  <si>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</si>
  <si>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</si>
  <si>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</si>
  <si>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</si>
  <si>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</si>
  <si>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</si>
  <si>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</si>
  <si>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</si>
  <si>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</si>
  <si>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</si>
  <si>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</si>
  <si>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</si>
  <si>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</si>
  <si>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</si>
  <si>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</si>
  <si>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</si>
  <si>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</si>
  <si>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</si>
  <si>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</si>
  <si>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</si>
  <si>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</si>
  <si>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</si>
  <si>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</si>
  <si>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</si>
  <si>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</si>
  <si>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</si>
  <si>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</si>
  <si>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</si>
  <si>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</si>
  <si>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</si>
  <si>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</si>
  <si>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</si>
  <si>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</si>
  <si>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</si>
  <si>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</si>
  <si>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</si>
  <si>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</si>
  <si>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</si>
  <si>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</si>
  <si>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</si>
  <si>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</si>
  <si>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</si>
  <si>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</si>
  <si>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</si>
  <si>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</si>
  <si>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</si>
  <si>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</si>
  <si>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</si>
  <si>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</si>
  <si>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</si>
  <si>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</si>
  <si>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</si>
  <si>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</si>
  <si>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</si>
  <si>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</si>
  <si>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</si>
  <si>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</si>
  <si>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</si>
  <si>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</si>
  <si>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</si>
  <si>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</si>
  <si>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</si>
  <si>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</si>
  <si>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</si>
  <si>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</si>
  <si>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</si>
  <si>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</si>
  <si>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</si>
  <si>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</si>
  <si>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</si>
  <si>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</si>
  <si>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</si>
  <si>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</si>
  <si>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</si>
  <si>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</si>
  <si>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</si>
  <si>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</si>
  <si>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</si>
  <si>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</si>
  <si>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</si>
  <si>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</si>
  <si>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</si>
  <si>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</si>
  <si>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</si>
  <si>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</si>
  <si>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</si>
  <si>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</si>
  <si>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</si>
  <si>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</si>
  <si>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</si>
  <si>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</si>
  <si>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</si>
  <si>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</si>
  <si>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</si>
  <si>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</si>
  <si>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</si>
  <si>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</si>
  <si>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</si>
  <si>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</si>
  <si>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</si>
  <si>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</si>
  <si>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</si>
  <si>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</si>
  <si>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</si>
  <si>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</si>
  <si>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</si>
  <si>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</si>
  <si>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</si>
  <si>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</si>
  <si>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</si>
  <si>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</si>
  <si>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</si>
  <si>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</si>
  <si>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</si>
  <si>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</si>
  <si>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</si>
  <si>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</si>
  <si>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</si>
  <si>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</si>
  <si>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</si>
  <si>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</si>
  <si>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</si>
  <si>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</si>
  <si>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</si>
  <si>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</si>
  <si>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</si>
  <si>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</si>
  <si>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</si>
  <si>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</si>
  <si>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</si>
  <si>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</si>
  <si>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</si>
  <si>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</si>
  <si>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</si>
  <si>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</si>
  <si>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</si>
  <si>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</si>
  <si>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</si>
  <si>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</si>
  <si>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</si>
  <si>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</si>
  <si>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</si>
  <si>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</si>
  <si>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</si>
  <si>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</si>
  <si>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</si>
  <si>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</si>
  <si>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</si>
  <si>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</si>
  <si>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</si>
  <si>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</si>
  <si>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</si>
  <si>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</si>
  <si>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</si>
  <si>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</si>
  <si>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</si>
  <si>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</si>
  <si>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</si>
  <si>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</si>
  <si>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</si>
  <si>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</si>
  <si>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</si>
  <si>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</si>
  <si>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</si>
  <si>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</si>
  <si>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</si>
  <si>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</si>
  <si>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</si>
  <si>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</si>
  <si>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</si>
  <si>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</si>
  <si>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</si>
  <si>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</si>
  <si>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</si>
  <si>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</si>
  <si>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</si>
  <si>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</si>
  <si>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</si>
  <si>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</si>
  <si>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</si>
  <si>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</si>
  <si>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</si>
  <si>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</si>
  <si>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</si>
  <si>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</si>
  <si>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</si>
  <si>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</si>
  <si>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</si>
  <si>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</si>
  <si>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</si>
  <si>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</si>
  <si>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</si>
  <si>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</si>
  <si>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</si>
  <si>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</si>
  <si>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</si>
  <si>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</si>
  <si>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</si>
  <si>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</si>
  <si>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</si>
  <si>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</si>
  <si>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</si>
  <si>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</si>
  <si>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</si>
  <si>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</si>
  <si>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</si>
  <si>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</si>
  <si>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</si>
  <si>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</si>
  <si>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</si>
  <si>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</si>
  <si>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</si>
  <si>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</si>
  <si>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</si>
  <si>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</si>
  <si>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</si>
  <si>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</si>
  <si>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</si>
  <si>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</si>
  <si>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</si>
  <si>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</si>
  <si>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</si>
  <si>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</si>
  <si>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</si>
  <si>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</si>
  <si>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</si>
  <si>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</si>
  <si>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</si>
  <si>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</si>
  <si>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</si>
  <si>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</si>
  <si>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</si>
  <si>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</si>
  <si>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</si>
  <si>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</si>
  <si>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</si>
  <si>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</si>
  <si>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</si>
  <si>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</si>
  <si>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</si>
  <si>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</si>
  <si>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</si>
  <si>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</si>
  <si>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</si>
  <si>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</si>
  <si>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</si>
  <si>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</si>
  <si>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</si>
  <si>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</si>
  <si>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</si>
  <si>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</si>
  <si>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</si>
  <si>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</si>
  <si>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</si>
  <si>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</si>
  <si>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</si>
  <si>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</si>
  <si>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</si>
  <si>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</si>
  <si>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</si>
  <si>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</si>
  <si>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</si>
  <si>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</si>
  <si>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</si>
  <si>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</si>
  <si>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</si>
  <si>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</si>
  <si>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</si>
  <si>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</si>
  <si>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</si>
  <si>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</si>
  <si>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</si>
  <si>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</si>
  <si>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</si>
  <si>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</si>
  <si>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</si>
  <si>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</si>
  <si>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</si>
  <si>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</si>
  <si>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</si>
  <si>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</si>
  <si>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</si>
  <si>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</si>
  <si>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</si>
  <si>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</si>
  <si>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</si>
  <si>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</si>
  <si>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</si>
  <si>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</si>
  <si>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</si>
  <si>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</si>
  <si>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</si>
  <si>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</si>
  <si>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</si>
  <si>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</si>
  <si>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</si>
  <si>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</si>
  <si>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</si>
  <si>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</si>
  <si>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</si>
  <si>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</si>
  <si>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</si>
  <si>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</si>
  <si>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</si>
  <si>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</si>
  <si>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</si>
  <si>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</si>
  <si>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</si>
  <si>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</si>
  <si>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</si>
  <si>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</si>
  <si>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</si>
  <si>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</si>
  <si>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</si>
  <si>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</si>
  <si>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</si>
  <si>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</si>
  <si>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</si>
  <si>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</si>
  <si>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</si>
  <si>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</si>
  <si>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</si>
  <si>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</si>
  <si>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</si>
  <si>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</si>
  <si>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</si>
  <si>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</si>
  <si>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</si>
  <si>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</si>
  <si>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</si>
  <si>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</si>
  <si>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</si>
  <si>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</si>
  <si>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</si>
  <si>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</si>
  <si>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</si>
  <si>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</si>
  <si>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</si>
  <si>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</si>
  <si>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</si>
  <si>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</si>
  <si>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</si>
  <si>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</si>
  <si>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</si>
  <si>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</si>
  <si>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</si>
  <si>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</si>
  <si>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</si>
  <si>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</si>
  <si>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</si>
  <si>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</si>
  <si>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</si>
  <si>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</si>
  <si>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</si>
  <si>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</si>
  <si>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</si>
  <si>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</si>
  <si>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</si>
  <si>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</si>
  <si>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</si>
  <si>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</si>
  <si>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</si>
  <si>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</si>
  <si>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</si>
  <si>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</si>
  <si>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</si>
  <si>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</si>
  <si>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</si>
  <si>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</si>
  <si>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</si>
  <si>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</si>
  <si>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</si>
  <si>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</si>
  <si>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</si>
  <si>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</si>
  <si>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</si>
  <si>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</si>
  <si>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</si>
  <si>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</si>
  <si>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</si>
  <si>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</si>
  <si>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</si>
  <si>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</si>
  <si>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</si>
  <si>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</si>
  <si>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</si>
  <si>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</si>
  <si>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</si>
  <si>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</si>
  <si>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</si>
  <si>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</si>
  <si>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</si>
  <si>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</si>
  <si>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</si>
  <si>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</si>
  <si>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</si>
  <si>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</si>
  <si>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</si>
  <si>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</si>
  <si>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</si>
  <si>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</si>
  <si>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</si>
  <si>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</si>
  <si>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</si>
  <si>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</si>
  <si>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</si>
  <si>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</si>
  <si>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</si>
  <si>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</si>
  <si>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</si>
  <si>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</si>
  <si>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</si>
  <si>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</si>
  <si>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</si>
  <si>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</si>
  <si>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</si>
  <si>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</si>
  <si>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</si>
  <si>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</si>
  <si>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</si>
  <si>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</si>
  <si>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</si>
  <si>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</si>
  <si>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</si>
  <si>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</si>
  <si>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</si>
  <si>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</si>
  <si>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</si>
  <si>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</si>
  <si>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</si>
  <si>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</si>
  <si>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</si>
  <si>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</si>
  <si>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</si>
  <si>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</si>
  <si>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</si>
  <si>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</si>
  <si>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</si>
  <si>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</si>
  <si>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</si>
  <si>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</si>
  <si>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</si>
  <si>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</si>
  <si>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</si>
  <si>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</si>
  <si>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</si>
  <si>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</si>
  <si>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</si>
  <si>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</si>
  <si>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</si>
  <si>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</si>
  <si>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</si>
  <si>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</si>
  <si>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</si>
  <si>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</si>
  <si>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</si>
  <si>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</si>
  <si>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</si>
  <si>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</si>
  <si>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</si>
  <si>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</si>
  <si>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</si>
  <si>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</si>
  <si>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</si>
  <si>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</si>
  <si>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</si>
  <si>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</si>
  <si>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</si>
  <si>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</si>
  <si>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</si>
  <si>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</si>
  <si>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</si>
  <si>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</si>
  <si>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</si>
  <si>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</si>
  <si>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</si>
  <si>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</si>
  <si>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</si>
  <si>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</si>
  <si>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</si>
  <si>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</si>
  <si>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</si>
  <si>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</si>
  <si>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</si>
  <si>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</si>
  <si>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</si>
  <si>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</si>
  <si>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</si>
  <si>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</si>
  <si>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</si>
  <si>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</si>
  <si>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</si>
  <si>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</si>
  <si>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</si>
  <si>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</si>
  <si>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</si>
  <si>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</si>
  <si>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</si>
  <si>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</si>
  <si>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</si>
  <si>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</si>
  <si>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</si>
  <si>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</si>
  <si>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</si>
  <si>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</si>
  <si>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</si>
  <si>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</si>
  <si>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</si>
  <si>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</si>
  <si>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</si>
  <si>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</si>
  <si>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</si>
  <si>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</si>
  <si>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</si>
  <si>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</si>
  <si>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</si>
  <si>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</si>
  <si>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</si>
  <si>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</si>
  <si>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</si>
  <si>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</si>
  <si>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</si>
  <si>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</si>
  <si>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</si>
  <si>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</si>
  <si>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</si>
  <si>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</si>
  <si>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</si>
  <si>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</si>
  <si>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</si>
  <si>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</si>
  <si>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</si>
  <si>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</si>
  <si>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</si>
  <si>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</si>
  <si>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</si>
  <si>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</si>
  <si>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</si>
  <si>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</si>
  <si>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</si>
  <si>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</si>
  <si>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</si>
  <si>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</si>
  <si>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</si>
  <si>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</si>
  <si>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</si>
  <si>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</si>
  <si>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</si>
  <si>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</si>
  <si>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</si>
  <si>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</si>
  <si>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</si>
  <si>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</si>
  <si>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</si>
  <si>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</si>
  <si>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</si>
  <si>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</si>
  <si>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</si>
  <si>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</si>
  <si>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</si>
  <si>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</si>
  <si>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</si>
  <si>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</si>
  <si>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</si>
  <si>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</si>
  <si>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</si>
  <si>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</si>
  <si>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</si>
  <si>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</si>
  <si>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</si>
  <si>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</si>
  <si>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</si>
  <si>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</si>
  <si>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</si>
  <si>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</si>
  <si>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</si>
  <si>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</si>
  <si>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</si>
  <si>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</si>
  <si>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</si>
  <si>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</si>
  <si>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</si>
  <si>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</si>
  <si>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</si>
  <si>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</si>
  <si>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</si>
  <si>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</si>
  <si>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</si>
  <si>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</si>
  <si>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</si>
  <si>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</si>
  <si>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</si>
  <si>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</si>
  <si>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</si>
  <si>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</si>
  <si>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</si>
  <si>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</si>
  <si>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</si>
  <si>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</si>
  <si>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</si>
  <si>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</si>
  <si>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</si>
  <si>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</si>
  <si>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</si>
  <si>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</si>
  <si>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</si>
  <si>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</si>
  <si>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</si>
  <si>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</si>
  <si>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</si>
  <si>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</si>
  <si>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</si>
  <si>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</si>
  <si>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</si>
  <si>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</si>
  <si>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</si>
  <si>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</si>
  <si>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</si>
  <si>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</si>
  <si>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</si>
  <si>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</si>
  <si>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</si>
  <si>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</si>
  <si>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</si>
  <si>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</si>
  <si>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</si>
  <si>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</si>
  <si>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</si>
  <si>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</si>
  <si>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</si>
  <si>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</si>
  <si>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</si>
  <si>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</si>
  <si>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</si>
  <si>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</si>
  <si>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</si>
  <si>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</si>
  <si>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</si>
  <si>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</si>
  <si>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</si>
  <si>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</si>
  <si>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</si>
  <si>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</si>
  <si>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</si>
  <si>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</si>
  <si>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</si>
  <si>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</si>
  <si>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</si>
  <si>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</si>
  <si>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</si>
  <si>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</si>
  <si>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</si>
  <si>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</si>
  <si>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</si>
  <si>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</si>
  <si>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</si>
  <si>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</si>
  <si>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</si>
  <si>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</si>
  <si>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</si>
  <si>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</si>
  <si>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</si>
  <si>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</si>
  <si>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</si>
  <si>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</si>
  <si>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</si>
  <si>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</si>
  <si>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</si>
  <si>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</si>
  <si>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</si>
  <si>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</si>
  <si>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</si>
  <si>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</si>
  <si>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</si>
  <si>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</si>
  <si>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</si>
  <si>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</si>
  <si>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</si>
  <si>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</si>
  <si>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</si>
  <si>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</si>
  <si>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</si>
  <si>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</si>
  <si>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</si>
  <si>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</si>
  <si>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</si>
  <si>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</si>
  <si>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</si>
  <si>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</si>
  <si>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</si>
  <si>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</si>
  <si>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</si>
  <si>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</si>
  <si>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</si>
  <si>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</si>
  <si>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</si>
  <si>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</si>
  <si>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</si>
  <si>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</si>
  <si>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</si>
  <si>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</si>
  <si>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</si>
  <si>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</si>
  <si>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</si>
  <si>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</si>
  <si>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</si>
  <si>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</si>
  <si>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</si>
  <si>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</si>
  <si>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</si>
  <si>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</si>
  <si>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</si>
  <si>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</si>
  <si>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</si>
  <si>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</si>
  <si>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</si>
  <si>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</si>
  <si>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</si>
  <si>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</si>
  <si>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</si>
  <si>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</si>
  <si>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</si>
  <si>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</si>
  <si>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</si>
  <si>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</si>
  <si>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</si>
  <si>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</si>
  <si>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</si>
  <si>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</si>
  <si>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</si>
  <si>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</si>
  <si>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</si>
  <si>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</si>
  <si>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</si>
  <si>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</si>
  <si>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</si>
  <si>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</si>
  <si>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</si>
  <si>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</si>
  <si>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</si>
  <si>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</si>
  <si>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</si>
  <si>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</si>
  <si>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</si>
  <si>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</si>
  <si>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</si>
  <si>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</si>
  <si>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</si>
  <si>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</si>
  <si>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</si>
  <si>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</si>
  <si>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</si>
  <si>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</si>
  <si>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</si>
  <si>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</si>
  <si>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</si>
  <si>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</si>
  <si>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</si>
  <si>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</si>
  <si>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</si>
  <si>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</si>
  <si>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</si>
  <si>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</si>
  <si>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</si>
  <si>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</si>
  <si>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</si>
  <si>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</si>
  <si>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</si>
  <si>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</si>
  <si>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</si>
  <si>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</si>
  <si>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</si>
  <si>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</si>
  <si>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</si>
  <si>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</si>
  <si>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</si>
  <si>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</si>
  <si>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</si>
  <si>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</si>
  <si>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</si>
  <si>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</si>
  <si>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</si>
  <si>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</si>
  <si>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</si>
  <si>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</si>
  <si>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</si>
  <si>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</si>
  <si>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</si>
  <si>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</si>
  <si>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</si>
  <si>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</si>
  <si>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</si>
  <si>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</si>
  <si>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</si>
  <si>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</si>
  <si>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</si>
  <si>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</si>
  <si>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</si>
  <si>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</si>
  <si>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</si>
  <si>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</si>
  <si>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</si>
  <si>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</si>
  <si>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</si>
  <si>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</si>
  <si>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</si>
  <si>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</si>
  <si>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</si>
  <si>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</si>
  <si>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</si>
  <si>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</si>
  <si>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</si>
  <si>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</si>
  <si>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</si>
  <si>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</si>
  <si>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</si>
  <si>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</si>
  <si>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</si>
  <si>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</si>
  <si>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</si>
  <si>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</si>
  <si>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</si>
  <si>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</si>
  <si>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</si>
  <si>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</si>
  <si>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</si>
  <si>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</si>
  <si>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</si>
  <si>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</si>
  <si>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</si>
  <si>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</si>
  <si>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</si>
  <si>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</si>
  <si>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</si>
  <si>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</si>
  <si>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</si>
  <si>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</si>
  <si>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</si>
  <si>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</si>
  <si>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</si>
  <si>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</si>
  <si>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</si>
  <si>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</si>
  <si>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</si>
  <si>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</si>
  <si>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</si>
  <si>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</si>
  <si>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</si>
  <si>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</si>
  <si>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</si>
  <si>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</si>
  <si>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</si>
  <si>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</si>
  <si>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</si>
  <si>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</si>
  <si>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</si>
  <si>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</si>
  <si>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</si>
  <si>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</si>
  <si>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</si>
  <si>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</si>
  <si>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</si>
  <si>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</si>
  <si>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</si>
  <si>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</si>
  <si>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</si>
  <si>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</si>
  <si>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</si>
  <si>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</si>
  <si>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</si>
  <si>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</si>
  <si>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</si>
  <si>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</si>
  <si>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</si>
  <si>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</si>
  <si>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</si>
  <si>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</si>
  <si>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</si>
  <si>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</si>
  <si>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</si>
  <si>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</si>
  <si>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</si>
  <si>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</si>
  <si>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</si>
  <si>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</si>
  <si>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</si>
  <si>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</si>
  <si>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</si>
  <si>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</si>
  <si>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</si>
  <si>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</si>
  <si>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</si>
  <si>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</si>
  <si>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</si>
  <si>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</si>
  <si>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</si>
  <si>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</si>
  <si>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</si>
  <si>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</si>
  <si>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</si>
  <si>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</si>
  <si>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</si>
  <si>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</si>
  <si>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</si>
  <si>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</si>
  <si>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</si>
  <si>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</si>
  <si>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</si>
  <si>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</si>
  <si>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</si>
  <si>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</si>
  <si>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</si>
  <si>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</si>
  <si>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</si>
  <si>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</si>
  <si>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</si>
  <si>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</si>
  <si>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</si>
  <si>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</si>
  <si>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</si>
  <si>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</si>
  <si>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</si>
  <si>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</si>
  <si>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</si>
  <si>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</si>
  <si>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</si>
  <si>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</si>
  <si>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</si>
  <si>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</si>
  <si>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</si>
  <si>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</si>
  <si>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</si>
  <si>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</si>
  <si>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</si>
  <si>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</si>
  <si>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</si>
  <si>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</si>
  <si>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</si>
  <si>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</si>
  <si>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</si>
  <si>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</si>
  <si>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</si>
  <si>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</si>
  <si>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</si>
  <si>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</si>
  <si>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</si>
  <si>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</si>
  <si>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</si>
  <si>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</si>
  <si>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</si>
  <si>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</si>
  <si>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</si>
  <si>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</si>
  <si>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</si>
  <si>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</si>
  <si>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</si>
  <si>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</si>
  <si>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</si>
  <si>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</si>
  <si>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</si>
  <si>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</si>
  <si>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</si>
  <si>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</si>
  <si>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</si>
  <si>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</si>
  <si>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</si>
  <si>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</si>
  <si>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</si>
  <si>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</si>
  <si>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</si>
  <si>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</si>
  <si>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</si>
  <si>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</si>
  <si>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</si>
  <si>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</si>
  <si>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</si>
  <si>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</si>
  <si>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</si>
  <si>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</si>
  <si>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</si>
  <si>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</si>
  <si>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</si>
  <si>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</si>
  <si>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</si>
  <si>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</si>
  <si>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</si>
  <si>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</si>
  <si>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</si>
  <si>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</si>
  <si>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</si>
  <si>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</si>
  <si>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</si>
  <si>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</si>
  <si>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</si>
  <si>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</si>
  <si>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</si>
  <si>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</si>
  <si>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</si>
  <si>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</si>
  <si>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</si>
  <si>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</si>
  <si>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</si>
  <si>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</si>
  <si>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</si>
  <si>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</si>
  <si>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</si>
  <si>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</si>
  <si>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</si>
  <si>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</si>
  <si>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</si>
  <si>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</si>
  <si>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</si>
  <si>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</si>
  <si>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</si>
  <si>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</si>
  <si>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</si>
  <si>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</si>
  <si>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</si>
  <si>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</si>
  <si>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</si>
  <si>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</si>
  <si>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</si>
  <si>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</si>
  <si>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</si>
  <si>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</si>
  <si>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</si>
  <si>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</si>
  <si>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</si>
  <si>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</si>
  <si>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</si>
  <si>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</si>
  <si>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</si>
  <si>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</si>
  <si>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</si>
  <si>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</si>
  <si>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</si>
  <si>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</si>
  <si>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</si>
  <si>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</si>
  <si>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</si>
  <si>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</si>
  <si>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</si>
  <si>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</si>
  <si>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</si>
  <si>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</si>
  <si>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</si>
  <si>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</si>
  <si>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</si>
  <si>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</si>
  <si>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</si>
  <si>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</si>
  <si>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</si>
  <si>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</si>
  <si>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</si>
  <si>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</si>
  <si>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</si>
  <si>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</si>
  <si>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</si>
  <si>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</si>
  <si>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</si>
  <si>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</si>
  <si>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</si>
  <si>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</si>
  <si>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</si>
  <si>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</si>
  <si>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</si>
  <si>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</si>
  <si>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</si>
  <si>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</si>
  <si>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</si>
  <si>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</si>
  <si>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</si>
  <si>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</si>
  <si>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</si>
  <si>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</si>
  <si>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</si>
  <si>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</si>
  <si>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</si>
  <si>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</si>
  <si>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</si>
  <si>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</si>
  <si>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</si>
  <si>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</si>
  <si>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</si>
  <si>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</si>
  <si>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</si>
  <si>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</si>
  <si>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</si>
  <si>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</si>
  <si>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</si>
  <si>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</si>
  <si>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</si>
  <si>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</si>
  <si>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</si>
  <si>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</si>
  <si>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</si>
  <si>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</si>
  <si>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</si>
  <si>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</si>
  <si>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</si>
  <si>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</si>
  <si>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</si>
  <si>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</si>
  <si>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</si>
  <si>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</si>
  <si>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</si>
  <si>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</si>
  <si>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</si>
  <si>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</si>
  <si>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</si>
  <si>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</si>
  <si>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</si>
  <si>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</si>
  <si>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</si>
  <si>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</si>
  <si>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</si>
  <si>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</si>
  <si>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</si>
  <si>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</si>
  <si>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</si>
  <si>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</si>
  <si>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</si>
  <si>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</si>
  <si>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</si>
  <si>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</si>
  <si>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</si>
  <si>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</si>
  <si>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</si>
  <si>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</si>
  <si>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</si>
  <si>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</si>
  <si>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</si>
  <si>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</si>
  <si>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</si>
  <si>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</si>
  <si>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</si>
  <si>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</si>
  <si>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</si>
  <si>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</si>
  <si>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</si>
  <si>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</si>
  <si>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</si>
  <si>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</si>
  <si>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</si>
  <si>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</si>
  <si>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</si>
  <si>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</si>
  <si>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</si>
  <si>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</si>
  <si>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</si>
  <si>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</si>
  <si>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</si>
  <si>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</si>
  <si>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</si>
  <si>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</si>
  <si>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</si>
  <si>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</si>
  <si>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</si>
  <si>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</si>
  <si>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</si>
  <si>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</si>
  <si>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</si>
  <si>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</si>
  <si>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</si>
  <si>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</si>
  <si>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</si>
  <si>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</si>
  <si>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</si>
  <si>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</si>
  <si>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</si>
  <si>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</si>
  <si>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</si>
  <si>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</si>
  <si>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</si>
  <si>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</si>
  <si>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</si>
  <si>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</si>
  <si>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</si>
  <si>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</si>
  <si>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</si>
  <si>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</si>
  <si>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</si>
  <si>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</si>
  <si>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</si>
  <si>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</si>
  <si>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</si>
  <si>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</si>
  <si>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</si>
  <si>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</si>
  <si>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</si>
  <si>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</si>
  <si>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</si>
  <si>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</si>
  <si>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</si>
  <si>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</si>
  <si>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</si>
  <si>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</si>
  <si>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</si>
  <si>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</si>
  <si>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</si>
  <si>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</si>
  <si>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</si>
  <si>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</si>
  <si>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</si>
  <si>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</si>
  <si>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</si>
  <si>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</si>
  <si>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</si>
  <si>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</si>
  <si>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</si>
  <si>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</si>
  <si>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</si>
  <si>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</si>
  <si>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</si>
  <si>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</si>
  <si>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</si>
  <si>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</si>
  <si>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</si>
  <si>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</si>
  <si>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</si>
  <si>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</si>
  <si>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</si>
  <si>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</si>
  <si>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</si>
  <si>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</si>
  <si>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</si>
  <si>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</si>
  <si>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</si>
  <si>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</si>
  <si>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</si>
  <si>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</si>
  <si>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</si>
  <si>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</si>
  <si>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</si>
  <si>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</si>
  <si>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</si>
  <si>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</si>
  <si>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</si>
  <si>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</si>
  <si>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</si>
  <si>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</si>
  <si>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</si>
  <si>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</si>
  <si>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</si>
  <si>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</si>
  <si>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</si>
  <si>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</si>
  <si>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</si>
  <si>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</si>
  <si>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</si>
  <si>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</si>
  <si>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</si>
  <si>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</si>
  <si>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</si>
  <si>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</si>
  <si>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</si>
  <si>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</si>
  <si>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</si>
  <si>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</si>
  <si>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</si>
  <si>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</si>
  <si>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</si>
  <si>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</si>
  <si>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</si>
  <si>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</si>
  <si>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</si>
  <si>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</si>
  <si>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</si>
  <si>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</si>
  <si>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</si>
  <si>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</si>
  <si>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</si>
  <si>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</si>
  <si>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</si>
  <si>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</si>
  <si>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</si>
  <si>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</si>
  <si>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</si>
  <si>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</si>
  <si>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</si>
  <si>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</si>
  <si>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</si>
  <si>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</si>
  <si>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</si>
  <si>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</si>
  <si>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</si>
  <si>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</si>
  <si>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</si>
  <si>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</si>
  <si>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</si>
  <si>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</si>
  <si>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</si>
  <si>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</si>
  <si>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</si>
  <si>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</si>
  <si>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</si>
  <si>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</si>
  <si>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</si>
  <si>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</si>
  <si>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</si>
  <si>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</si>
  <si>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</si>
  <si>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</si>
  <si>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</si>
  <si>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</si>
  <si>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</si>
  <si>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</si>
  <si>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</si>
  <si>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</si>
  <si>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</si>
  <si>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</si>
  <si>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</si>
  <si>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</si>
  <si>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</si>
  <si>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</si>
  <si>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</si>
  <si>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</si>
  <si>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</si>
  <si>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</si>
  <si>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</si>
  <si>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</si>
  <si>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</si>
  <si>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</si>
  <si>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</si>
  <si>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</si>
  <si>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</si>
  <si>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</si>
  <si>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</si>
  <si>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</si>
  <si>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</si>
  <si>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</si>
  <si>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</si>
  <si>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</si>
  <si>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</si>
  <si>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</si>
  <si>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</si>
  <si>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</si>
  <si>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</si>
  <si>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</si>
  <si>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</si>
  <si>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</si>
  <si>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</si>
  <si>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</si>
  <si>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</si>
  <si>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</si>
  <si>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</si>
  <si>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</si>
  <si>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</si>
  <si>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</si>
  <si>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</si>
  <si>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</si>
  <si>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</si>
  <si>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</si>
  <si>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</si>
  <si>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</si>
  <si>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</si>
  <si>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</si>
  <si>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</si>
  <si>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</si>
  <si>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</si>
  <si>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</si>
  <si>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</si>
  <si>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</si>
  <si>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</si>
  <si>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</si>
  <si>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</si>
  <si>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</si>
  <si>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</si>
  <si>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</si>
  <si>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</si>
  <si>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</si>
  <si>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</si>
  <si>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</si>
  <si>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</si>
  <si>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</si>
  <si>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</si>
  <si>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</si>
  <si>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</si>
  <si>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</si>
  <si>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</si>
  <si>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</si>
  <si>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</si>
  <si>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</si>
  <si>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</si>
  <si>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</si>
  <si>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</si>
  <si>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</si>
  <si>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</si>
  <si>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</si>
  <si>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</si>
  <si>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</si>
  <si>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</si>
  <si>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</si>
  <si>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</si>
  <si>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</si>
  <si>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</si>
  <si>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</si>
  <si>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</si>
  <si>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</si>
  <si>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</si>
  <si>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</si>
  <si>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</si>
  <si>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</si>
  <si>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</si>
  <si>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</si>
  <si>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</si>
  <si>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</si>
  <si>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</si>
  <si>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</si>
  <si>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</si>
  <si>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</si>
  <si>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</si>
  <si>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</si>
  <si>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</si>
  <si>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</si>
  <si>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</si>
  <si>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</si>
  <si>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</si>
  <si>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</si>
  <si>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</si>
  <si>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</si>
  <si>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</si>
  <si>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</si>
  <si>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</si>
  <si>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</si>
  <si>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</si>
  <si>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</si>
  <si>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</si>
  <si>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</si>
  <si>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</si>
  <si>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</si>
  <si>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</si>
  <si>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</si>
  <si>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</si>
  <si>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</si>
  <si>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</si>
  <si>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</si>
  <si>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</si>
  <si>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</si>
  <si>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</si>
  <si>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</si>
  <si>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</si>
  <si>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</si>
  <si>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</si>
  <si>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</si>
  <si>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</si>
  <si>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</si>
  <si>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</si>
  <si>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</si>
  <si>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</si>
  <si>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</si>
  <si>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</si>
  <si>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</si>
  <si>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</si>
  <si>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</si>
  <si>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</si>
  <si>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</si>
  <si>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</si>
  <si>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</si>
  <si>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</si>
  <si>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</si>
  <si>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</si>
  <si>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</si>
  <si>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</si>
  <si>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</si>
  <si>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</si>
  <si>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</si>
  <si>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</si>
  <si>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</si>
  <si>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</si>
  <si>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</si>
  <si>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</si>
  <si>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</si>
  <si>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</si>
  <si>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</si>
  <si>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</si>
  <si>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</si>
  <si>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</si>
  <si>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</si>
  <si>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</si>
  <si>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</si>
  <si>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</si>
  <si>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</si>
  <si>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</si>
  <si>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</si>
  <si>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</si>
  <si>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</si>
  <si>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</si>
  <si>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</si>
  <si>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</si>
  <si>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</si>
  <si>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</si>
  <si>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</si>
  <si>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</si>
  <si>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</si>
  <si>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</si>
  <si>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</si>
  <si>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</si>
  <si>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</si>
  <si>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</si>
  <si>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</si>
  <si>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</si>
  <si>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</si>
  <si>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</si>
  <si>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</si>
  <si>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</si>
  <si>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</si>
  <si>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</si>
  <si>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</si>
  <si>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</si>
  <si>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</si>
  <si>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</si>
  <si>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</si>
  <si>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</si>
  <si>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</si>
  <si>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</si>
  <si>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</si>
  <si>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</si>
  <si>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</si>
  <si>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</si>
  <si>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</si>
  <si>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</si>
  <si>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</si>
  <si>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</si>
  <si>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</si>
  <si>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</si>
  <si>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</si>
  <si>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</si>
  <si>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</si>
  <si>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</si>
  <si>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</si>
  <si>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</si>
  <si>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</si>
  <si>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</si>
  <si>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</si>
  <si>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</si>
  <si>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</si>
  <si>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</si>
  <si>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</si>
  <si>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</si>
  <si>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</si>
  <si>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</si>
  <si>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</si>
  <si>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</si>
  <si>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</si>
  <si>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</si>
  <si>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</si>
  <si>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</si>
  <si>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</si>
  <si>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</si>
  <si>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</si>
  <si>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</si>
  <si>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</si>
  <si>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</si>
  <si>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</si>
  <si>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</si>
  <si>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</si>
  <si>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</si>
  <si>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</si>
  <si>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</si>
  <si>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</si>
  <si>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</si>
  <si>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</si>
  <si>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</si>
  <si>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</si>
  <si>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</si>
  <si>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</si>
  <si>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</si>
  <si>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</si>
  <si>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</si>
  <si>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</si>
  <si>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</si>
  <si>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</si>
  <si>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</si>
  <si>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</si>
  <si>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</si>
  <si>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</si>
  <si>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</si>
  <si>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</si>
  <si>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</si>
  <si>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</si>
  <si>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</si>
  <si>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</si>
  <si>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</si>
  <si>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</si>
  <si>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</si>
  <si>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</si>
  <si>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</si>
  <si>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</si>
  <si>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</si>
  <si>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</si>
  <si>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</si>
  <si>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</si>
  <si>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</si>
  <si>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</si>
  <si>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</si>
  <si>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</si>
  <si>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</si>
  <si>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</si>
  <si>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</si>
  <si>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</si>
  <si>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</si>
  <si>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</si>
  <si>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</si>
  <si>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</si>
  <si>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</si>
  <si>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</si>
  <si>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</si>
  <si>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</si>
  <si>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</si>
  <si>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</si>
  <si>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</si>
  <si>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</si>
  <si>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</si>
  <si>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</si>
  <si>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</si>
  <si>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</si>
  <si>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</si>
  <si>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</si>
  <si>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</si>
  <si>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</si>
  <si>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</si>
  <si>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</si>
  <si>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</si>
  <si>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</si>
  <si>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</si>
  <si>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</si>
  <si>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</si>
  <si>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</si>
  <si>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</si>
  <si>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</si>
  <si>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</si>
  <si>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</si>
  <si>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</si>
  <si>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</si>
  <si>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</si>
  <si>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</si>
  <si>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</si>
  <si>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</si>
  <si>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</si>
  <si>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</si>
  <si>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</si>
  <si>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</si>
  <si>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</si>
  <si>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</si>
  <si>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</si>
  <si>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</si>
  <si>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</si>
  <si>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</si>
  <si>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</si>
  <si>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</si>
  <si>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</si>
  <si>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</si>
  <si>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</si>
  <si>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</si>
  <si>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</si>
  <si>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</si>
  <si>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</si>
  <si>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</si>
  <si>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</si>
  <si>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</si>
  <si>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</si>
  <si>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</si>
  <si>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</si>
  <si>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</si>
  <si>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</si>
  <si>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</si>
  <si>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</si>
  <si>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</si>
  <si>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</si>
  <si>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</si>
  <si>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</si>
  <si>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</si>
  <si>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</si>
  <si>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</si>
  <si>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</si>
  <si>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</si>
  <si>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</si>
  <si>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</si>
  <si>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</si>
  <si>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</si>
  <si>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</si>
  <si>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</si>
  <si>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</si>
  <si>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</si>
  <si>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</si>
  <si>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</si>
  <si>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</si>
  <si>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</si>
  <si>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</si>
  <si>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</si>
  <si>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</si>
  <si>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</si>
  <si>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</si>
  <si>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</si>
  <si>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</si>
  <si>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</si>
  <si>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</si>
  <si>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</si>
  <si>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</si>
  <si>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</si>
  <si>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</si>
  <si>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</si>
  <si>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</si>
  <si>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</si>
  <si>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</si>
  <si>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</si>
  <si>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</si>
  <si>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</si>
  <si>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</si>
  <si>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</si>
  <si>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</si>
  <si>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</si>
  <si>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</si>
  <si>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</si>
  <si>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</si>
  <si>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</si>
  <si>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</si>
  <si>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</si>
  <si>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</si>
  <si>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</si>
  <si>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</si>
  <si>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</si>
  <si>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</si>
  <si>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</si>
  <si>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</si>
  <si>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</si>
  <si>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</si>
  <si>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</si>
  <si>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</si>
  <si>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</si>
  <si>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</si>
  <si>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</si>
  <si>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</si>
  <si>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</si>
  <si>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</si>
  <si>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</si>
  <si>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</si>
  <si>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</si>
  <si>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</si>
  <si>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</si>
  <si>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</si>
  <si>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</si>
  <si>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</si>
  <si>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</si>
  <si>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</si>
  <si>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</si>
  <si>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</si>
  <si>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</si>
  <si>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</si>
  <si>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</si>
  <si>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</si>
  <si>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</si>
  <si>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</si>
  <si>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</si>
  <si>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</si>
  <si>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</si>
  <si>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</si>
  <si>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</si>
  <si>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</si>
  <si>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</si>
  <si>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</si>
  <si>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</si>
  <si>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</si>
  <si>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</si>
  <si>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</si>
  <si>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</si>
  <si>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</si>
  <si>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</si>
  <si>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</si>
  <si>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</si>
  <si>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</si>
  <si>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</si>
  <si>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</si>
  <si>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</si>
  <si>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</si>
  <si>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</si>
  <si>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</si>
  <si>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</si>
  <si>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</si>
  <si>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</si>
  <si>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</si>
  <si>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</si>
  <si>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</si>
  <si>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</si>
  <si>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</si>
  <si>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</si>
  <si>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</si>
  <si>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</si>
  <si>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</si>
  <si>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</si>
  <si>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</si>
  <si>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</si>
  <si>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</si>
  <si>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</si>
  <si>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</si>
  <si>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</si>
  <si>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</si>
  <si>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</si>
  <si>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</si>
  <si>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</si>
  <si>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</si>
  <si>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</si>
  <si>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</si>
  <si>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</si>
  <si>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</si>
  <si>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</si>
  <si>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</si>
  <si>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</si>
  <si>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</si>
  <si>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</si>
  <si>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</si>
  <si>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</si>
  <si>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</si>
  <si>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</si>
  <si>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</si>
  <si>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</si>
  <si>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</si>
  <si>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</si>
  <si>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</si>
  <si>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</si>
  <si>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</si>
  <si>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</si>
  <si>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</si>
  <si>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</si>
  <si>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</si>
  <si>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</si>
  <si>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</si>
  <si>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</si>
  <si>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</si>
  <si>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</si>
  <si>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</si>
  <si>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</si>
  <si>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</si>
  <si>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</si>
  <si>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</si>
  <si>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</si>
  <si>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</si>
  <si>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</si>
  <si>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</si>
  <si>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</si>
  <si>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</si>
  <si>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</si>
  <si>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</si>
  <si>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</si>
  <si>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</si>
  <si>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</si>
  <si>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</si>
  <si>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</si>
  <si>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</si>
  <si>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</si>
  <si>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</si>
  <si>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</si>
  <si>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</si>
  <si>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</si>
  <si>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</si>
  <si>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</si>
  <si>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</si>
  <si>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</si>
  <si>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</si>
  <si>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</si>
  <si>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</si>
  <si>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</si>
  <si>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</si>
  <si>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</si>
  <si>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</si>
  <si>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</si>
  <si>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</si>
  <si>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</si>
  <si>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</si>
  <si>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</si>
  <si>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</si>
  <si>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</si>
  <si>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</si>
  <si>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</si>
  <si>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</si>
  <si>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</si>
  <si>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</si>
  <si>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</si>
  <si>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</si>
  <si>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</si>
  <si>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</si>
  <si>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</si>
  <si>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</si>
  <si>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</si>
  <si>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</si>
  <si>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</si>
  <si>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</si>
  <si>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</si>
  <si>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</si>
  <si>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</si>
  <si>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</si>
  <si>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</si>
  <si>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</si>
  <si>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</si>
  <si>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</si>
  <si>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</si>
  <si>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</si>
  <si>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</si>
  <si>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</si>
  <si>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</si>
  <si>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</si>
  <si>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</si>
  <si>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</si>
  <si>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</si>
  <si>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</si>
  <si>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</si>
  <si>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</si>
  <si>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</si>
  <si>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</si>
  <si>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</si>
  <si>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</si>
  <si>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</si>
  <si>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</si>
  <si>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</si>
  <si>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</si>
  <si>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</si>
  <si>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</si>
  <si>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</si>
  <si>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</si>
  <si>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</si>
  <si>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</si>
  <si>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</si>
  <si>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</si>
  <si>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</si>
  <si>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</si>
  <si>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</si>
  <si>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</si>
  <si>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</si>
  <si>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</si>
  <si>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</si>
  <si>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</si>
  <si>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</si>
  <si>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</si>
  <si>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</si>
  <si>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</si>
  <si>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</si>
  <si>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</si>
  <si>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</si>
  <si>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</si>
  <si>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</si>
  <si>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</si>
  <si>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</si>
  <si>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</si>
  <si>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</si>
  <si>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</si>
  <si>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</si>
  <si>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</si>
  <si>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</si>
  <si>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</si>
  <si>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</si>
  <si>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</si>
  <si>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</si>
  <si>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</si>
  <si>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</si>
  <si>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</si>
  <si>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</si>
  <si>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</si>
  <si>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</si>
  <si>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</si>
  <si>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</si>
  <si>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</si>
  <si>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</si>
  <si>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</si>
  <si>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</si>
  <si>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</si>
  <si>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</si>
  <si>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</si>
  <si>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</si>
  <si>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</si>
  <si>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</si>
  <si>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</si>
  <si>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</si>
  <si>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</si>
  <si>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</si>
  <si>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</si>
  <si>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</si>
  <si>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</si>
  <si>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</si>
  <si>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</si>
  <si>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</si>
  <si>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</si>
  <si>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</si>
  <si>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</si>
  <si>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</si>
  <si>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</si>
  <si>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</si>
  <si>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</si>
  <si>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</si>
  <si>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</si>
  <si>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</si>
  <si>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</si>
  <si>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</si>
  <si>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</si>
  <si>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</si>
  <si>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</si>
  <si>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</si>
  <si>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</si>
  <si>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</si>
  <si>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</si>
  <si>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</si>
  <si>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</si>
  <si>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</si>
  <si>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</si>
  <si>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</si>
  <si>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</si>
  <si>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</si>
  <si>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</si>
  <si>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</si>
  <si>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</si>
  <si>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</si>
  <si>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</si>
  <si>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</si>
  <si>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</si>
  <si>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</si>
  <si>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</si>
  <si>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</si>
  <si>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</si>
  <si>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</si>
  <si>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</si>
  <si>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</si>
  <si>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</si>
  <si>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</si>
  <si>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</si>
  <si>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</si>
  <si>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</si>
  <si>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</si>
  <si>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</si>
  <si>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</si>
  <si>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</si>
  <si>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</si>
  <si>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</si>
  <si>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</si>
  <si>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</si>
  <si>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</si>
  <si>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</si>
  <si>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</si>
  <si>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</si>
  <si>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</si>
  <si>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</si>
  <si>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</si>
  <si>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</si>
  <si>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</si>
  <si>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</si>
  <si>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</si>
  <si>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</si>
  <si>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</si>
  <si>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</si>
  <si>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</si>
  <si>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</si>
  <si>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</si>
  <si>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</si>
  <si>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</si>
  <si>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</si>
  <si>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</si>
  <si>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</si>
  <si>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</si>
  <si>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</si>
  <si>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</si>
  <si>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</si>
  <si>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</si>
  <si>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</si>
  <si>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</si>
  <si>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</si>
  <si>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</si>
  <si>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</si>
  <si>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</si>
  <si>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</si>
  <si>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</si>
  <si>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</si>
  <si>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</si>
  <si>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</si>
  <si>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</si>
  <si>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</si>
  <si>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</si>
  <si>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</si>
  <si>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</si>
  <si>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</si>
  <si>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</si>
  <si>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</si>
  <si>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</si>
  <si>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</si>
  <si>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</si>
  <si>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</si>
  <si>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</si>
  <si>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</si>
  <si>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</si>
  <si>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</si>
  <si>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</si>
  <si>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</si>
  <si>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</si>
  <si>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</si>
  <si>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</si>
  <si>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</si>
  <si>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</si>
  <si>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</si>
  <si>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</si>
  <si>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</si>
  <si>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</si>
  <si>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</si>
  <si>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</si>
  <si>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</si>
  <si>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</si>
  <si>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</si>
  <si>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</si>
  <si>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</si>
  <si>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</si>
  <si>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</si>
  <si>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</si>
  <si>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</si>
  <si>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</si>
  <si>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</si>
  <si>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</si>
  <si>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</si>
  <si>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</si>
  <si>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</si>
  <si>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</si>
  <si>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</si>
  <si>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</si>
  <si>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</si>
  <si>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</si>
  <si>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</si>
  <si>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</si>
  <si>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</si>
  <si>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</si>
  <si>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</si>
  <si>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</si>
  <si>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</si>
  <si>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</si>
  <si>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</si>
  <si>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</si>
  <si>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</si>
  <si>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</si>
  <si>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</si>
  <si>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</si>
  <si>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</si>
  <si>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</si>
  <si>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</si>
  <si>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</si>
  <si>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</si>
  <si>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</si>
  <si>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</si>
  <si>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</si>
  <si>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</si>
  <si>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</si>
  <si>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</si>
  <si>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</si>
  <si>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</si>
  <si>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</si>
  <si>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</si>
  <si>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</si>
  <si>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</si>
  <si>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</si>
  <si>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</si>
  <si>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</si>
  <si>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</si>
  <si>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</si>
  <si>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</si>
  <si>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</si>
  <si>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</si>
  <si>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</si>
  <si>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</si>
  <si>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</si>
  <si>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</si>
  <si>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</si>
  <si>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</si>
  <si>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</si>
  <si>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</si>
  <si>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</si>
  <si>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</si>
  <si>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</si>
  <si>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</si>
  <si>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</si>
  <si>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</si>
  <si>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</si>
  <si>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</si>
  <si>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</si>
  <si>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</si>
  <si>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</si>
  <si>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</si>
  <si>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</si>
  <si>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</si>
  <si>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</si>
  <si>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</si>
  <si>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</si>
  <si>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</si>
  <si>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</si>
  <si>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</si>
  <si>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</si>
  <si>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</si>
  <si>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</si>
  <si>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</si>
  <si>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</si>
  <si>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</si>
  <si>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</si>
  <si>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</si>
  <si>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</si>
  <si>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</si>
  <si>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</si>
  <si>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</si>
  <si>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</si>
  <si>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</si>
  <si>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</si>
  <si>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</si>
  <si>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</si>
  <si>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</si>
  <si>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</si>
  <si>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</si>
  <si>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</si>
  <si>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</si>
  <si>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</si>
  <si>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</si>
  <si>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</si>
  <si>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</si>
  <si>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</si>
  <si>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</si>
  <si>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</si>
  <si>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</si>
  <si>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</si>
  <si>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</si>
  <si>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</si>
  <si>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</si>
  <si>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</si>
  <si>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</si>
  <si>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</si>
  <si>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</si>
  <si>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</si>
  <si>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</si>
  <si>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</si>
  <si>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</si>
  <si>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</si>
  <si>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</si>
  <si>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</si>
  <si>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</si>
  <si>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</si>
  <si>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</si>
  <si>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</si>
  <si>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</si>
  <si>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</si>
  <si>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</si>
  <si>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</si>
  <si>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</si>
  <si>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</si>
  <si>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</si>
  <si>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</si>
  <si>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</si>
  <si>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</si>
  <si>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</si>
  <si>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</si>
  <si>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</si>
  <si>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</si>
  <si>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</si>
  <si>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</si>
  <si>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</si>
  <si>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</si>
  <si>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</si>
  <si>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</si>
  <si>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</si>
  <si>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</si>
  <si>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</si>
  <si>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</si>
  <si>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</si>
  <si>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</si>
  <si>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</si>
  <si>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</si>
  <si>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</si>
  <si>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</si>
  <si>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</si>
  <si>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</si>
  <si>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</si>
  <si>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</si>
  <si>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</si>
  <si>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</si>
  <si>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</si>
  <si>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</si>
  <si>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</si>
  <si>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</si>
  <si>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</si>
  <si>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</si>
  <si>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</si>
  <si>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</si>
  <si>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</si>
  <si>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</si>
  <si>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</si>
  <si>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</si>
  <si>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</si>
  <si>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</si>
  <si>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</si>
  <si>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</si>
  <si>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</si>
  <si>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</si>
  <si>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</si>
  <si>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</si>
  <si>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</si>
  <si>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</si>
  <si>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</si>
  <si>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</si>
  <si>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</si>
  <si>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</si>
  <si>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</si>
  <si>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</si>
  <si>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</si>
  <si>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</si>
  <si>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</si>
  <si>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</si>
  <si>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</si>
  <si>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</si>
  <si>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</si>
  <si>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</si>
  <si>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</si>
  <si>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</si>
  <si>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</si>
  <si>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</si>
  <si>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</si>
  <si>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</si>
  <si>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</si>
  <si>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</si>
  <si>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</si>
  <si>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</si>
  <si>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</si>
  <si>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</si>
  <si>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</si>
  <si>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</si>
  <si>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</si>
  <si>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</si>
  <si>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</si>
  <si>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</si>
  <si>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</si>
  <si>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</si>
  <si>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</si>
  <si>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</si>
  <si>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</si>
  <si>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</si>
  <si>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</si>
  <si>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</si>
  <si>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</si>
  <si>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</si>
  <si>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</si>
  <si>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</si>
  <si>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</si>
  <si>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</si>
  <si>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</si>
  <si>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</si>
  <si>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</si>
  <si>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</si>
  <si>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</si>
  <si>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</si>
  <si>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</si>
  <si>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</si>
  <si>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</si>
  <si>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</si>
  <si>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</si>
  <si>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</si>
  <si>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</si>
  <si>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</si>
  <si>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</si>
  <si>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</si>
  <si>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</si>
  <si>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</si>
  <si>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</si>
  <si>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</si>
  <si>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</si>
  <si>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</si>
  <si>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</si>
  <si>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</si>
  <si>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</si>
  <si>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</si>
  <si>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</si>
  <si>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</si>
  <si>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</si>
  <si>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</si>
  <si>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</si>
  <si>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</si>
  <si>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</si>
  <si>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</si>
  <si>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</si>
  <si>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</si>
  <si>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</si>
  <si>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</si>
  <si>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</si>
  <si>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</si>
  <si>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</si>
  <si>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</si>
  <si>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</si>
  <si>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</si>
  <si>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</si>
  <si>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</si>
  <si>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</si>
  <si>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</si>
  <si>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</si>
  <si>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</si>
  <si>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</si>
  <si>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</si>
  <si>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</si>
  <si>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</si>
  <si>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</si>
  <si>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</si>
  <si>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</si>
  <si>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</si>
  <si>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</si>
  <si>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</si>
  <si>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</si>
  <si>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</si>
  <si>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</si>
  <si>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</si>
  <si>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</si>
  <si>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</si>
  <si>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</si>
  <si>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</si>
  <si>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</si>
  <si>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</si>
  <si>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</si>
  <si>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</si>
  <si>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</si>
  <si>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</si>
  <si>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</si>
  <si>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</si>
  <si>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</si>
  <si>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</si>
  <si>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</si>
  <si>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</si>
  <si>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</si>
  <si>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</si>
  <si>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</si>
  <si>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</si>
  <si>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</si>
  <si>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</si>
  <si>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</si>
  <si>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</si>
  <si>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</si>
  <si>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</si>
  <si>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</si>
  <si>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</si>
  <si>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</si>
  <si>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</si>
  <si>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</si>
  <si>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</si>
  <si>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</si>
  <si>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</si>
  <si>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</si>
  <si>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</si>
  <si>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</si>
  <si>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</si>
  <si>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</si>
  <si>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</si>
  <si>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</si>
  <si>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</si>
  <si>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</si>
  <si>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</si>
  <si>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</si>
  <si>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</si>
  <si>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</si>
  <si>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</si>
  <si>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</si>
  <si>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</si>
  <si>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</si>
  <si>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</si>
  <si>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</si>
  <si>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</si>
  <si>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</si>
  <si>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</si>
  <si>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</si>
  <si>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</si>
  <si>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</si>
  <si>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</si>
  <si>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</si>
  <si>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</si>
  <si>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</si>
  <si>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</si>
  <si>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</si>
  <si>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</si>
  <si>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</si>
  <si>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</si>
  <si>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</si>
  <si>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</si>
  <si>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</si>
  <si>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</si>
  <si>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</si>
  <si>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</si>
  <si>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</si>
  <si>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</si>
  <si>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</si>
  <si>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</si>
  <si>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</si>
  <si>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</si>
  <si>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</si>
  <si>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</si>
  <si>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</si>
  <si>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</si>
  <si>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</si>
  <si>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</si>
  <si>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</si>
  <si>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</si>
  <si>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</si>
  <si>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</si>
  <si>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</si>
  <si>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</si>
  <si>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</si>
  <si>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</si>
  <si>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</si>
  <si>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</si>
  <si>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</si>
  <si>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</si>
  <si>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</si>
  <si>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</si>
  <si>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</si>
  <si>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</si>
  <si>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</si>
  <si>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</si>
  <si>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</si>
  <si>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</si>
  <si>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</si>
  <si>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</si>
  <si>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</si>
  <si>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</si>
  <si>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</si>
  <si>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</si>
  <si>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</si>
  <si>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</si>
  <si>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</si>
  <si>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</si>
  <si>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</si>
  <si>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</si>
  <si>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</si>
  <si>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</si>
  <si>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</si>
  <si>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</si>
  <si>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</si>
  <si>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</si>
  <si>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</si>
  <si>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</si>
  <si>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</si>
  <si>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</si>
  <si>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</si>
  <si>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</si>
  <si>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</si>
  <si>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</si>
  <si>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</si>
  <si>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</si>
  <si>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</si>
  <si>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</si>
  <si>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</si>
  <si>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</si>
  <si>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</si>
  <si>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</si>
  <si>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</si>
  <si>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</si>
  <si>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</si>
  <si>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</si>
  <si>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</si>
  <si>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</si>
  <si>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</si>
  <si>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</si>
  <si>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</si>
  <si>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</si>
  <si>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</si>
  <si>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</si>
  <si>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</si>
  <si>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</si>
  <si>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</si>
  <si>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</si>
  <si>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</si>
  <si>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</si>
  <si>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</si>
  <si>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</si>
  <si>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</si>
  <si>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</si>
  <si>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</si>
  <si>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</si>
  <si>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</si>
  <si>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</si>
  <si>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</si>
  <si>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</si>
  <si>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</si>
  <si>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</si>
  <si>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</si>
  <si>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</si>
  <si>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</si>
  <si>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</si>
  <si>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</si>
  <si>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</si>
  <si>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</si>
  <si>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</si>
  <si>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</si>
  <si>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</si>
  <si>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</si>
  <si>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</si>
  <si>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</si>
  <si>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</si>
  <si>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</si>
  <si>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</si>
  <si>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</si>
  <si>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</si>
  <si>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</si>
  <si>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</si>
  <si>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</si>
  <si>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</si>
  <si>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</si>
  <si>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</si>
  <si>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</si>
  <si>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</si>
  <si>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</si>
  <si>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</si>
  <si>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</si>
  <si>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</si>
  <si>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</si>
  <si>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</si>
  <si>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</si>
  <si>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</si>
  <si>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</si>
  <si>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</si>
  <si>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</si>
  <si>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</si>
  <si>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</si>
  <si>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</si>
  <si>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</si>
  <si>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</si>
  <si>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</si>
  <si>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</si>
  <si>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</si>
  <si>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</si>
  <si>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</si>
  <si>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</si>
  <si>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</si>
  <si>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</si>
  <si>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</si>
  <si>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</si>
  <si>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</si>
  <si>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</si>
  <si>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</si>
  <si>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</si>
  <si>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</si>
  <si>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</si>
  <si>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</si>
  <si>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</si>
  <si>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</si>
  <si>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</si>
  <si>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</si>
  <si>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</si>
  <si>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</si>
  <si>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</si>
  <si>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</si>
  <si>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</si>
  <si>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</si>
  <si>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</si>
  <si>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</si>
  <si>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</si>
  <si>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</si>
  <si>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</si>
  <si>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</si>
  <si>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</si>
  <si>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</si>
  <si>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</si>
  <si>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</si>
  <si>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</si>
  <si>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</si>
  <si>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</si>
  <si>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</si>
  <si>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</si>
  <si>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</si>
  <si>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</si>
  <si>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</si>
  <si>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</si>
  <si>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</si>
  <si>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</si>
  <si>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</si>
  <si>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</si>
  <si>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</si>
  <si>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</si>
  <si>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</si>
  <si>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</si>
  <si>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</si>
  <si>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</si>
  <si>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</si>
  <si>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</si>
  <si>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</si>
  <si>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</si>
  <si>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</si>
  <si>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</si>
  <si>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</si>
  <si>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</si>
  <si>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</si>
  <si>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</si>
  <si>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</si>
  <si>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</si>
  <si>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</si>
  <si>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</si>
  <si>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</si>
  <si>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</si>
  <si>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</si>
  <si>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</si>
  <si>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</si>
  <si>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</si>
  <si>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</si>
  <si>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</si>
  <si>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</si>
  <si>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</si>
  <si>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</si>
  <si>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</si>
  <si>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</si>
  <si>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</si>
  <si>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</si>
  <si>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</si>
  <si>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</si>
  <si>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</si>
  <si>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</si>
  <si>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</si>
  <si>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</si>
  <si>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</si>
  <si>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</si>
  <si>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</si>
  <si>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</si>
  <si>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</si>
  <si>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</si>
  <si>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</si>
  <si>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</si>
  <si>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</si>
  <si>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</si>
  <si>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</si>
  <si>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</si>
  <si>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</si>
  <si>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</si>
  <si>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</si>
  <si>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</si>
  <si>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</si>
  <si>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</si>
  <si>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</si>
  <si>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</si>
  <si>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</si>
  <si>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</si>
  <si>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</si>
  <si>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</si>
  <si>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</si>
  <si>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</si>
  <si>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</si>
  <si>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</si>
  <si>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</si>
  <si>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</si>
  <si>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</si>
  <si>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</si>
  <si>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</si>
  <si>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</si>
  <si>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</si>
  <si>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</si>
  <si>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</si>
  <si>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</si>
  <si>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</si>
  <si>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</si>
  <si>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</si>
  <si>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</si>
  <si>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</si>
  <si>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</si>
  <si>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</si>
  <si>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</si>
  <si>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</si>
  <si>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</si>
  <si>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</si>
  <si>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</si>
  <si>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</si>
  <si>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</si>
  <si>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</si>
  <si>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</si>
  <si>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</si>
  <si>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</si>
  <si>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</si>
  <si>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</si>
  <si>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</si>
  <si>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</si>
  <si>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</si>
  <si>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</si>
  <si>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</si>
  <si>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</si>
  <si>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</si>
  <si>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</si>
  <si>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</si>
  <si>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</si>
  <si>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</si>
  <si>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</si>
  <si>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</si>
  <si>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</si>
  <si>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</si>
  <si>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</si>
  <si>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</si>
  <si>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</si>
  <si>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</si>
  <si>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</si>
  <si>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</si>
  <si>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</si>
  <si>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</si>
  <si>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</si>
  <si>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</si>
  <si>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</si>
  <si>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</si>
  <si>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</si>
  <si>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</si>
  <si>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</si>
  <si>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</si>
  <si>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</si>
  <si>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</si>
  <si>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</si>
  <si>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</si>
  <si>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</si>
  <si>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</si>
  <si>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</si>
  <si>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</si>
  <si>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</si>
  <si>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</si>
  <si>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</si>
  <si>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</si>
  <si>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</si>
  <si>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</si>
  <si>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</si>
  <si>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</si>
  <si>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</si>
  <si>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</si>
  <si>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</si>
  <si>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</si>
  <si>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</si>
  <si>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</si>
  <si>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</si>
  <si>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</si>
  <si>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</si>
  <si>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</si>
  <si>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</si>
  <si>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</si>
  <si>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</si>
  <si>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</si>
  <si>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</si>
  <si>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</si>
  <si>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</si>
  <si>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</si>
  <si>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</si>
  <si>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</si>
  <si>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</si>
  <si>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</si>
  <si>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</si>
  <si>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</si>
  <si>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</si>
  <si>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</si>
  <si>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</si>
  <si>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</si>
  <si>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</si>
  <si>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</si>
  <si>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</si>
  <si>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</si>
  <si>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</si>
  <si>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</si>
  <si>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</si>
  <si>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</si>
  <si>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</si>
  <si>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</si>
  <si>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</si>
  <si>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</si>
  <si>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</si>
  <si>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</si>
  <si>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</si>
  <si>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</si>
  <si>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</si>
  <si>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</si>
  <si>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</si>
  <si>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</si>
  <si>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</si>
  <si>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</si>
  <si>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</si>
  <si>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</si>
  <si>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</si>
  <si>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</si>
  <si>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</si>
  <si>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</si>
  <si>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</si>
  <si>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</si>
  <si>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</si>
  <si>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</si>
  <si>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</si>
  <si>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</si>
  <si>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</si>
  <si>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</si>
  <si>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</si>
  <si>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</si>
  <si>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</si>
  <si>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</si>
  <si>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</si>
  <si>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</si>
  <si>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</si>
  <si>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</si>
  <si>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</si>
  <si>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</si>
  <si>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</si>
  <si>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</si>
  <si>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</si>
  <si>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</si>
  <si>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</si>
  <si>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</si>
  <si>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</si>
  <si>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</si>
  <si>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</si>
  <si>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</si>
  <si>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</si>
  <si>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</si>
  <si>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</si>
  <si>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</si>
  <si>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</si>
  <si>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</si>
  <si>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</si>
  <si>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</si>
  <si>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</si>
  <si>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</si>
  <si>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</si>
  <si>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</si>
  <si>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</si>
  <si>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</si>
  <si>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</si>
  <si>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</si>
  <si>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</si>
  <si>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</si>
  <si>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</si>
  <si>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</si>
  <si>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</si>
  <si>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</si>
  <si>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</si>
  <si>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</si>
  <si>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</si>
  <si>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</si>
  <si>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</si>
  <si>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</si>
  <si>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</si>
  <si>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</si>
  <si>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</si>
  <si>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</si>
  <si>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</si>
  <si>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</si>
  <si>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</si>
  <si>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</si>
  <si>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</si>
  <si>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</si>
  <si>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</si>
  <si>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</si>
  <si>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</si>
  <si>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</si>
  <si>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</si>
  <si>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</si>
  <si>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</si>
  <si>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</si>
  <si>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</si>
  <si>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</si>
  <si>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</si>
  <si>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</si>
  <si>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</si>
  <si>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</si>
  <si>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</si>
  <si>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</si>
  <si>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</si>
  <si>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</si>
  <si>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</si>
  <si>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</si>
  <si>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</si>
  <si>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</si>
  <si>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</si>
  <si>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</si>
  <si>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</si>
  <si>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</si>
  <si>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</si>
  <si>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</si>
  <si>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</si>
  <si>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</si>
  <si>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</si>
  <si>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</si>
  <si>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</si>
  <si>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</si>
  <si>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</si>
  <si>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</si>
  <si>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</si>
  <si>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</si>
  <si>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</si>
  <si>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</si>
  <si>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</si>
  <si>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</si>
  <si>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</si>
  <si>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</si>
  <si>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</si>
  <si>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</si>
  <si>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</si>
  <si>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</si>
  <si>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</si>
  <si>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</si>
  <si>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</si>
  <si>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</si>
  <si>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</si>
  <si>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</si>
  <si>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</si>
  <si>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</si>
  <si>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</si>
  <si>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</si>
  <si>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</si>
  <si>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</si>
  <si>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</si>
  <si>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</si>
  <si>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</si>
  <si>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</si>
  <si>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</si>
  <si>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</si>
  <si>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</si>
  <si>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</si>
  <si>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</si>
  <si>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</si>
  <si>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</si>
  <si>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</si>
  <si>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</si>
  <si>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</si>
  <si>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</si>
  <si>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</si>
  <si>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</si>
  <si>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</si>
  <si>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</si>
  <si>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</si>
  <si>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</si>
  <si>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</si>
  <si>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</si>
  <si>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</si>
  <si>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</si>
  <si>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</si>
  <si>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</si>
  <si>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</si>
  <si>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</si>
  <si>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</si>
  <si>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</si>
  <si>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</si>
  <si>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</si>
  <si>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</si>
  <si>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</si>
  <si>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</si>
  <si>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</si>
  <si>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</si>
  <si>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</si>
  <si>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</si>
  <si>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</si>
  <si>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</si>
  <si>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</si>
  <si>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</si>
  <si>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</si>
  <si>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</si>
  <si>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</si>
  <si>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</si>
  <si>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</si>
  <si>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</si>
  <si>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</si>
  <si>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</si>
  <si>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</si>
  <si>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</si>
  <si>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</si>
  <si>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</si>
  <si>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</si>
  <si>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</si>
  <si>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</si>
  <si>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</si>
  <si>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</si>
  <si>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</si>
  <si>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</si>
  <si>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</si>
  <si>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</si>
  <si>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</si>
  <si>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</si>
  <si>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</si>
  <si>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</si>
  <si>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</si>
  <si>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</si>
  <si>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</si>
  <si>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</si>
  <si>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</si>
  <si>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</si>
  <si>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</si>
  <si>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</si>
  <si>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</si>
  <si>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</si>
  <si>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</si>
  <si>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</si>
  <si>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</si>
  <si>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</si>
  <si>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</si>
  <si>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</si>
  <si>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</si>
  <si>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</si>
  <si>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</si>
  <si>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</si>
  <si>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</si>
  <si>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</si>
  <si>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</si>
  <si>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</si>
  <si>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</si>
  <si>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</si>
  <si>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</si>
  <si>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</si>
  <si>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</si>
  <si>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</si>
  <si>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</si>
  <si>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</si>
  <si>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</si>
  <si>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</si>
  <si>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</si>
  <si>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</si>
  <si>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</si>
  <si>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</si>
  <si>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</si>
  <si>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</si>
  <si>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</si>
  <si>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</si>
  <si>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</si>
  <si>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</si>
  <si>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</si>
  <si>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</si>
  <si>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</si>
  <si>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</si>
  <si>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</si>
  <si>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</si>
  <si>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</si>
  <si>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</si>
  <si>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</si>
  <si>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</si>
  <si>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</si>
  <si>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</si>
  <si>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</si>
  <si>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</si>
  <si>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</si>
  <si>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</si>
  <si>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</si>
  <si>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</si>
  <si>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</si>
  <si>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</si>
  <si>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</si>
  <si>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</si>
  <si>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</si>
  <si>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</si>
  <si>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</si>
  <si>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</si>
  <si>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</si>
  <si>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</si>
  <si>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</si>
  <si>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</si>
  <si>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</si>
  <si>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</si>
  <si>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</si>
  <si>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</si>
  <si>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</si>
  <si>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</si>
  <si>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</si>
  <si>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</si>
  <si>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</si>
  <si>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</si>
  <si>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</si>
  <si>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</si>
  <si>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</si>
  <si>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</si>
  <si>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</si>
  <si>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</si>
  <si>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</si>
  <si>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</si>
  <si>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</si>
  <si>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</si>
  <si>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</si>
  <si>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</si>
  <si>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</si>
  <si>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</si>
  <si>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</si>
  <si>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</si>
  <si>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</si>
  <si>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</si>
  <si>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</si>
  <si>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</si>
  <si>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</si>
  <si>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</si>
  <si>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</si>
  <si>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</si>
  <si>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</si>
  <si>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</si>
  <si>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</si>
  <si>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</si>
  <si>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</si>
  <si>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</si>
  <si>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</si>
  <si>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</si>
  <si>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</si>
  <si>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</si>
  <si>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</si>
  <si>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</si>
  <si>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</si>
  <si>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</si>
  <si>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</si>
  <si>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</si>
  <si>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</si>
  <si>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</si>
  <si>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</si>
  <si>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</si>
  <si>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</si>
  <si>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</si>
  <si>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</si>
  <si>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</si>
  <si>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</si>
  <si>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</si>
  <si>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</si>
  <si>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</si>
  <si>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</si>
  <si>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</si>
  <si>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</si>
  <si>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</si>
  <si>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</si>
  <si>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</si>
  <si>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</si>
  <si>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</si>
  <si>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</si>
  <si>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</si>
  <si>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</si>
  <si>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</si>
  <si>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</si>
  <si>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</si>
  <si>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</si>
  <si>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</si>
  <si>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</si>
  <si>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</si>
  <si>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</si>
  <si>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</si>
  <si>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</si>
  <si>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</si>
  <si>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</si>
  <si>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</si>
  <si>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</si>
  <si>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</si>
  <si>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</si>
  <si>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</si>
  <si>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</si>
  <si>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</si>
  <si>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</si>
  <si>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</si>
  <si>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</si>
  <si>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</si>
  <si>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</si>
  <si>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</si>
  <si>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</si>
  <si>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</si>
  <si>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</si>
  <si>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</si>
  <si>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</si>
  <si>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</si>
  <si>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</si>
  <si>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</si>
  <si>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</si>
  <si>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</si>
  <si>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</si>
  <si>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</si>
  <si>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</si>
  <si>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</si>
  <si>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</si>
  <si>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</si>
  <si>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</si>
  <si>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</si>
  <si>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</si>
  <si>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</si>
  <si>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</si>
  <si>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</si>
  <si>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</si>
  <si>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</si>
  <si>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</si>
  <si>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</si>
  <si>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</si>
  <si>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</si>
  <si>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</si>
  <si>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</si>
  <si>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</si>
  <si>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</si>
  <si>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</si>
  <si>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</si>
  <si>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</si>
  <si>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</si>
  <si>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</si>
  <si>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</si>
  <si>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</si>
  <si>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</si>
  <si>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</si>
  <si>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</si>
  <si>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</si>
  <si>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</si>
  <si>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</si>
  <si>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</si>
  <si>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</si>
  <si>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</si>
  <si>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</si>
  <si>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</si>
  <si>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</si>
  <si>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</si>
  <si>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</si>
  <si>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</si>
  <si>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</si>
  <si>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</si>
  <si>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</si>
  <si>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</si>
  <si>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</si>
  <si>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</si>
  <si>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</si>
  <si>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</si>
  <si>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</si>
  <si>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</si>
  <si>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</si>
  <si>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</si>
  <si>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</si>
  <si>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</si>
  <si>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</si>
  <si>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</si>
  <si>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</si>
  <si>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</si>
  <si>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</si>
  <si>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</si>
  <si>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</si>
  <si>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</si>
  <si>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</si>
  <si>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</si>
  <si>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</si>
  <si>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</si>
  <si>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</si>
  <si>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</si>
  <si>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</si>
  <si>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</si>
  <si>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</si>
  <si>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</si>
  <si>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</si>
  <si>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</si>
  <si>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</si>
  <si>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</si>
  <si>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</si>
  <si>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</si>
  <si>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</si>
  <si>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</si>
  <si>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</si>
  <si>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</si>
  <si>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</si>
  <si>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</si>
  <si>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</si>
  <si>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</si>
  <si>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</si>
  <si>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</si>
  <si>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</si>
  <si>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</si>
  <si>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</si>
  <si>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</si>
  <si>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</si>
  <si>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</si>
  <si>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</si>
  <si>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</si>
  <si>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</si>
  <si>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</si>
  <si>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</si>
  <si>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</si>
  <si>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</si>
  <si>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</si>
  <si>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</si>
  <si>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</si>
  <si>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</si>
  <si>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</si>
  <si>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</si>
  <si>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</si>
  <si>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</si>
  <si>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</si>
  <si>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</si>
  <si>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</si>
  <si>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</si>
  <si>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</si>
  <si>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</si>
  <si>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</si>
  <si>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</si>
  <si>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</si>
  <si>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</si>
  <si>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</si>
  <si>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</si>
  <si>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</si>
  <si>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</si>
  <si>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</si>
  <si>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</si>
  <si>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</si>
  <si>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</si>
  <si>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</si>
  <si>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</si>
  <si>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</si>
  <si>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</si>
  <si>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</si>
  <si>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</si>
  <si>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</si>
  <si>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</si>
  <si>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</si>
  <si>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</si>
  <si>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</si>
  <si>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</si>
  <si>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</si>
  <si>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</si>
  <si>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</si>
  <si>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</si>
  <si>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</si>
  <si>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</si>
  <si>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</si>
  <si>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</si>
  <si>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</si>
  <si>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</si>
  <si>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</si>
  <si>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</si>
  <si>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</si>
  <si>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</si>
  <si>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</si>
  <si>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</si>
  <si>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</si>
  <si>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</si>
  <si>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</si>
  <si>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</si>
  <si>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</si>
  <si>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</si>
  <si>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</si>
  <si>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</si>
  <si>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</si>
  <si>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</si>
  <si>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</si>
  <si>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</si>
  <si>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</si>
  <si>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</si>
  <si>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</si>
  <si>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</si>
  <si>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</si>
  <si>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</si>
  <si>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</si>
  <si>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</si>
  <si>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</si>
  <si>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</si>
  <si>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</si>
  <si>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</si>
  <si>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</si>
  <si>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</si>
  <si>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</si>
  <si>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</si>
  <si>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</si>
  <si>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</si>
  <si>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</si>
  <si>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</si>
  <si>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</si>
  <si>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</si>
  <si>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</si>
  <si>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</si>
  <si>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</si>
  <si>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</si>
  <si>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</si>
  <si>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</si>
  <si>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</si>
  <si>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</si>
  <si>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</si>
  <si>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</si>
  <si>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</si>
  <si>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</si>
  <si>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</si>
  <si>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</si>
  <si>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</si>
  <si>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</si>
  <si>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</si>
  <si>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</si>
  <si>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</si>
  <si>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</si>
  <si>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</si>
  <si>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</si>
  <si>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</si>
  <si>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</si>
  <si>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</si>
  <si>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</si>
  <si>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</si>
  <si>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</si>
  <si>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</si>
  <si>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</si>
  <si>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</si>
  <si>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</si>
  <si>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</si>
  <si>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</si>
  <si>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</si>
  <si>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</si>
  <si>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</si>
  <si>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</si>
  <si>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</si>
  <si>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</si>
  <si>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</si>
  <si>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</si>
  <si>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</si>
  <si>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</si>
  <si>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</si>
  <si>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</si>
  <si>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</si>
  <si>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</si>
  <si>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</si>
  <si>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</si>
  <si>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</si>
  <si>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</si>
  <si>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</si>
  <si>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</si>
  <si>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</si>
  <si>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</si>
  <si>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</si>
  <si>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</si>
  <si>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</si>
  <si>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</si>
  <si>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</si>
  <si>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</si>
  <si>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</si>
  <si>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</si>
  <si>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</si>
  <si>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</si>
  <si>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</si>
  <si>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</si>
  <si>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</si>
  <si>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</si>
  <si>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</si>
  <si>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</si>
  <si>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</si>
  <si>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</si>
  <si>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</si>
  <si>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</si>
  <si>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</si>
  <si>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</si>
  <si>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</si>
  <si>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</si>
  <si>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</si>
  <si>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</si>
  <si>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</si>
  <si>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</si>
  <si>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</si>
  <si>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</si>
  <si>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</si>
  <si>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</si>
  <si>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</si>
  <si>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</si>
  <si>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</si>
  <si>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</si>
  <si>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</si>
  <si>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</si>
  <si>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</si>
  <si>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</si>
  <si>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</si>
  <si>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</si>
  <si>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</si>
  <si>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</si>
  <si>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</si>
  <si>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</si>
  <si>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</si>
  <si>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</si>
  <si>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</si>
  <si>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</si>
  <si>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</si>
  <si>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</si>
  <si>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</si>
  <si>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</si>
  <si>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</si>
  <si>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</si>
  <si>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</si>
  <si>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</si>
  <si>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</si>
  <si>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</si>
  <si>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</si>
  <si>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</si>
  <si>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</si>
  <si>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</si>
  <si>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</si>
  <si>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</si>
  <si>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</si>
  <si>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</si>
  <si>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</si>
  <si>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</si>
  <si>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</si>
  <si>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</si>
  <si>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</si>
  <si>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</si>
  <si>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</si>
  <si>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</si>
  <si>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</si>
  <si>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</si>
  <si>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</si>
  <si>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</si>
  <si>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</si>
  <si>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</si>
  <si>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</si>
  <si>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</si>
  <si>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</si>
  <si>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</si>
  <si>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</si>
  <si>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</si>
  <si>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</si>
  <si>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</si>
  <si>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</si>
  <si>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</si>
  <si>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</si>
  <si>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</si>
  <si>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</si>
  <si>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</si>
  <si>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</si>
  <si>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</si>
  <si>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</si>
  <si>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</si>
  <si>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</si>
  <si>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</si>
  <si>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</si>
  <si>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</si>
  <si>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</si>
  <si>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</si>
  <si>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</si>
  <si>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</si>
  <si>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</si>
  <si>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</si>
  <si>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</si>
  <si>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</si>
  <si>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</si>
  <si>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</si>
  <si>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</si>
  <si>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</si>
  <si>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</si>
  <si>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</si>
  <si>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</si>
  <si>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</si>
  <si>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</si>
  <si>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</si>
  <si>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</si>
  <si>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</si>
  <si>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</si>
  <si>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</si>
  <si>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</si>
  <si>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</si>
  <si>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</si>
  <si>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</si>
  <si>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</si>
  <si>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</si>
  <si>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</si>
  <si>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</si>
  <si>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</si>
  <si>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</si>
  <si>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</si>
  <si>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</si>
  <si>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</si>
  <si>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</si>
  <si>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</si>
  <si>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</si>
  <si>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</si>
  <si>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</si>
  <si>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</si>
  <si>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</si>
  <si>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</si>
  <si>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</si>
  <si>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</si>
  <si>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</si>
  <si>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</si>
  <si>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</si>
  <si>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</si>
  <si>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</si>
  <si>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</si>
  <si>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</si>
  <si>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</si>
  <si>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</si>
  <si>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</si>
  <si>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</si>
  <si>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</si>
  <si>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</si>
  <si>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</si>
  <si>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</si>
  <si>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</si>
  <si>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</si>
  <si>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</si>
  <si>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</si>
  <si>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</si>
  <si>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</si>
  <si>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</si>
  <si>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</si>
  <si>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</si>
  <si>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</si>
  <si>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</si>
  <si>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</si>
  <si>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</si>
  <si>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</si>
  <si>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</si>
  <si>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</si>
  <si>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</si>
  <si>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</si>
  <si>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</si>
  <si>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</si>
  <si>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</si>
  <si>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</si>
  <si>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</si>
  <si>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</si>
  <si>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</si>
  <si>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</si>
  <si>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</si>
  <si>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</si>
  <si>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</si>
  <si>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</si>
  <si>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</si>
  <si>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</si>
  <si>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</si>
  <si>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</si>
  <si>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</si>
  <si>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</si>
  <si>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</si>
  <si>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</si>
  <si>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</si>
  <si>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</si>
  <si>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</si>
  <si>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</si>
  <si>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</si>
  <si>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</si>
  <si>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</si>
  <si>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</si>
  <si>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</si>
  <si>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</si>
  <si>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</si>
  <si>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</si>
  <si>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</si>
  <si>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</si>
  <si>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</si>
  <si>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</si>
  <si>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</si>
  <si>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</si>
  <si>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</si>
  <si>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</si>
  <si>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</si>
  <si>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</si>
  <si>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</si>
  <si>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</si>
  <si>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</si>
  <si>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</si>
  <si>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</si>
  <si>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</si>
  <si>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</si>
  <si>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</si>
  <si>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</si>
  <si>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</si>
  <si>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</si>
  <si>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</si>
  <si>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</si>
  <si>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</si>
  <si>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</si>
  <si>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</si>
  <si>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</si>
  <si>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</si>
  <si>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</si>
  <si>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</si>
  <si>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</si>
  <si>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</si>
  <si>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</si>
  <si>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</si>
  <si>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</si>
  <si>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</si>
  <si>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</si>
  <si>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</si>
  <si>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</si>
  <si>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</si>
  <si>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</si>
  <si>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</si>
  <si>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</si>
  <si>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</si>
  <si>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</si>
  <si>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</si>
  <si>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</si>
  <si>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</si>
  <si>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</si>
  <si>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</si>
  <si>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</si>
  <si>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</si>
  <si>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</si>
  <si>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</si>
  <si>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</si>
  <si>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</si>
  <si>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</si>
  <si>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</si>
  <si>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</si>
  <si>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</si>
  <si>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</si>
  <si>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</si>
  <si>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</si>
  <si>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</si>
  <si>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</si>
  <si>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</si>
  <si>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</si>
  <si>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</si>
  <si>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</si>
  <si>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</si>
  <si>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</si>
  <si>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</si>
  <si>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</si>
  <si>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</si>
  <si>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</si>
  <si>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</si>
  <si>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</si>
  <si>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</si>
  <si>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</si>
  <si>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</si>
  <si>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</si>
  <si>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</si>
  <si>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</si>
  <si>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</si>
  <si>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</si>
  <si>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</si>
  <si>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</si>
  <si>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</si>
  <si>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</si>
  <si>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</si>
  <si>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</si>
  <si>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</si>
  <si>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</si>
  <si>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</si>
  <si>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</si>
  <si>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</si>
  <si>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</si>
  <si>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</si>
  <si>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</si>
  <si>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</si>
  <si>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</si>
  <si>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</si>
  <si>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</si>
  <si>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</si>
  <si>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</si>
  <si>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</si>
  <si>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</si>
  <si>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</si>
  <si>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</si>
  <si>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</si>
  <si>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</si>
  <si>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</si>
  <si>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</si>
  <si>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</si>
  <si>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</si>
  <si>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</si>
  <si>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</si>
  <si>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</si>
  <si>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</si>
  <si>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</si>
  <si>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</si>
  <si>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</si>
  <si>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</si>
  <si>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</si>
  <si>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</si>
  <si>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</si>
  <si>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</si>
  <si>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</si>
  <si>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</si>
  <si>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</si>
  <si>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</si>
  <si>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</si>
  <si>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</si>
  <si>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</si>
  <si>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</si>
  <si>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</si>
  <si>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</si>
  <si>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</si>
  <si>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</si>
  <si>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</si>
  <si>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</si>
  <si>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</si>
  <si>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</si>
  <si>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</si>
  <si>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</si>
  <si>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</si>
  <si>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</si>
  <si>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</si>
  <si>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</si>
  <si>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</si>
  <si>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</si>
  <si>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</si>
  <si>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</si>
  <si>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</si>
  <si>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</si>
  <si>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</si>
  <si>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</si>
  <si>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</si>
  <si>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</si>
  <si>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</si>
  <si>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</si>
  <si>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</si>
  <si>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</si>
  <si>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</si>
  <si>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</si>
  <si>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</si>
  <si>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</si>
  <si>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</si>
  <si>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</si>
  <si>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</si>
  <si>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</si>
  <si>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</si>
  <si>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</si>
  <si>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</si>
  <si>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</si>
  <si>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</si>
  <si>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</si>
  <si>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</si>
  <si>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</si>
  <si>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</si>
  <si>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</si>
  <si>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</si>
  <si>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</si>
  <si>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</si>
  <si>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</si>
  <si>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</si>
  <si>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</si>
  <si>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</si>
  <si>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</si>
  <si>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</si>
  <si>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</si>
  <si>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</si>
  <si>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</si>
  <si>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</si>
  <si>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</si>
  <si>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</si>
  <si>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</si>
  <si>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</si>
  <si>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</si>
  <si>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</si>
  <si>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</si>
  <si>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</si>
  <si>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</si>
  <si>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</si>
  <si>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</si>
  <si>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</si>
  <si>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</si>
  <si>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</si>
  <si>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</si>
  <si>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</si>
  <si>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</si>
  <si>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</si>
  <si>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</si>
  <si>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</si>
  <si>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</si>
  <si>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</si>
  <si>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</si>
  <si>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</si>
  <si>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</si>
  <si>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</si>
  <si>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</si>
  <si>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</si>
  <si>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</si>
  <si>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</si>
  <si>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</si>
  <si>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</si>
  <si>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</si>
  <si>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</si>
  <si>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</si>
  <si>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</si>
  <si>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</si>
  <si>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</si>
  <si>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</si>
  <si>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</si>
  <si>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</si>
  <si>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</si>
  <si>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</si>
  <si>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</si>
  <si>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</si>
  <si>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</si>
  <si>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</si>
  <si>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</si>
  <si>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</si>
  <si>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</si>
  <si>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</si>
  <si>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</si>
  <si>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</si>
  <si>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</si>
  <si>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</si>
  <si>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</si>
  <si>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</si>
  <si>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</si>
  <si>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</si>
  <si>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</si>
  <si>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</si>
  <si>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</si>
  <si>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</si>
  <si>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</si>
  <si>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</si>
  <si>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</si>
  <si>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</si>
  <si>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</si>
  <si>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</si>
  <si>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</si>
  <si>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</si>
  <si>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</si>
  <si>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</si>
  <si>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</si>
  <si>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</si>
  <si>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</si>
  <si>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</si>
  <si>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</si>
  <si>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</si>
  <si>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</si>
  <si>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</si>
  <si>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</si>
  <si>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</si>
  <si>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</si>
  <si>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</si>
  <si>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</si>
  <si>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</si>
  <si>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</si>
  <si>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</si>
  <si>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</si>
  <si>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</si>
  <si>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</si>
  <si>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</si>
  <si>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</si>
  <si>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</si>
  <si>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</si>
  <si>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</si>
  <si>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</si>
  <si>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</si>
  <si>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</si>
  <si>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</si>
  <si>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</si>
  <si>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</si>
  <si>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</si>
  <si>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</si>
  <si>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</si>
  <si>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</si>
  <si>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</si>
  <si>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</si>
  <si>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</si>
  <si>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</si>
  <si>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</si>
  <si>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</si>
  <si>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</si>
  <si>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</si>
  <si>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</si>
  <si>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</si>
  <si>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</si>
  <si>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</si>
  <si>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</si>
  <si>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</si>
  <si>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</si>
  <si>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</si>
  <si>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</si>
  <si>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</si>
  <si>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</si>
  <si>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</si>
  <si>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</si>
  <si>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</si>
  <si>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</si>
  <si>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</si>
  <si>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</si>
  <si>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</si>
  <si>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</si>
  <si>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</si>
  <si>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</si>
  <si>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</si>
  <si>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</si>
  <si>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</si>
  <si>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</si>
  <si>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</si>
  <si>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</si>
  <si>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</si>
  <si>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</si>
  <si>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</si>
  <si>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</si>
  <si>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</si>
  <si>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</si>
  <si>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</si>
  <si>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</si>
  <si>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</si>
  <si>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</si>
  <si>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</si>
  <si>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</si>
  <si>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</si>
  <si>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</si>
  <si>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</si>
  <si>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</si>
  <si>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</si>
  <si>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</si>
  <si>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</si>
  <si>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</si>
  <si>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</si>
  <si>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</si>
  <si>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</si>
  <si>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</si>
  <si>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</si>
  <si>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</si>
  <si>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</si>
  <si>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</si>
  <si>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</si>
  <si>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</si>
  <si>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</si>
  <si>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</si>
  <si>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</si>
  <si>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</si>
  <si>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</si>
  <si>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</si>
  <si>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</si>
  <si>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</si>
  <si>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</si>
  <si>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</si>
  <si>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</si>
  <si>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</si>
  <si>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</si>
  <si>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</si>
  <si>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</si>
  <si>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</si>
  <si>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</si>
  <si>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</si>
  <si>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</si>
  <si>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</si>
  <si>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</si>
  <si>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</si>
  <si>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</si>
  <si>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</si>
  <si>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</si>
  <si>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</si>
  <si>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</si>
  <si>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</si>
  <si>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</si>
  <si>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</si>
  <si>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</si>
  <si>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</si>
  <si>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</si>
  <si>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</si>
  <si>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</si>
  <si>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</si>
  <si>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</si>
  <si>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</si>
  <si>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</si>
  <si>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</si>
  <si>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</si>
  <si>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</si>
  <si>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</si>
  <si>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</si>
  <si>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</si>
  <si>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</si>
  <si>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</si>
  <si>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</si>
  <si>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</si>
  <si>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</si>
  <si>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</si>
  <si>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</si>
  <si>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</si>
  <si>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</si>
  <si>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</si>
  <si>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</si>
  <si>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</si>
  <si>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</si>
  <si>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</si>
  <si>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</si>
  <si>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</si>
  <si>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</si>
  <si>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</si>
  <si>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</si>
  <si>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</si>
  <si>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</si>
  <si>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</si>
  <si>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</si>
  <si>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</si>
  <si>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</si>
  <si>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</si>
  <si>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</si>
  <si>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</si>
  <si>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</si>
  <si>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</si>
  <si>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</si>
  <si>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</si>
  <si>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</si>
  <si>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</si>
  <si>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</si>
  <si>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</si>
  <si>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</si>
  <si>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</si>
  <si>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</si>
  <si>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</si>
  <si>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</si>
  <si>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</si>
  <si>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</si>
  <si>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</si>
  <si>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</si>
  <si>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</si>
  <si>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</si>
  <si>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</si>
  <si>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</si>
  <si>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</si>
  <si>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</si>
  <si>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</si>
  <si>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</si>
  <si>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</si>
  <si>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</si>
  <si>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</si>
  <si>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</si>
  <si>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</si>
  <si>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</si>
  <si>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</si>
  <si>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</si>
  <si>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</si>
  <si>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</si>
  <si>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</si>
  <si>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</si>
  <si>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</si>
  <si>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</si>
  <si>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</si>
  <si>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</si>
  <si>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</si>
  <si>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</si>
  <si>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</si>
  <si>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</si>
  <si>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</si>
  <si>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</si>
  <si>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</si>
  <si>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</si>
  <si>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</si>
  <si>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</si>
  <si>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</si>
  <si>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</si>
  <si>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</si>
  <si>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</si>
  <si>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</si>
  <si>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</si>
  <si>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</si>
  <si>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</si>
  <si>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</si>
  <si>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</si>
  <si>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</si>
  <si>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</si>
  <si>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</si>
  <si>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</si>
  <si>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</si>
  <si>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</si>
  <si>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</si>
  <si>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</si>
  <si>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</si>
  <si>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</si>
  <si>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</si>
  <si>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</si>
  <si>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</si>
  <si>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</si>
  <si>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</si>
  <si>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</si>
  <si>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</si>
  <si>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</si>
  <si>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</si>
  <si>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</si>
  <si>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</si>
  <si>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</si>
  <si>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</si>
  <si>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</si>
  <si>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</si>
  <si>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</si>
  <si>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</si>
  <si>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</si>
  <si>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</si>
  <si>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</si>
  <si>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</si>
  <si>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</si>
  <si>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</si>
  <si>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</si>
  <si>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</si>
  <si>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</si>
  <si>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</si>
  <si>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</si>
  <si>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</si>
  <si>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</si>
  <si>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</si>
  <si>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</si>
  <si>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</si>
  <si>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</si>
  <si>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</si>
  <si>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</si>
  <si>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</si>
  <si>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</si>
  <si>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</si>
  <si>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</si>
  <si>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</si>
  <si>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</si>
  <si>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</si>
  <si>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</si>
  <si>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</si>
  <si>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</si>
  <si>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</si>
  <si>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</si>
  <si>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</si>
  <si>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</si>
  <si>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</si>
  <si>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</si>
  <si>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</si>
  <si>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</si>
  <si>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</si>
  <si>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</si>
  <si>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</si>
  <si>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</si>
  <si>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</si>
  <si>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</si>
  <si>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</si>
  <si>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</si>
  <si>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</si>
  <si>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</si>
  <si>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</si>
  <si>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</si>
  <si>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</si>
  <si>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</si>
  <si>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</si>
  <si>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</si>
  <si>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</si>
  <si>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</si>
  <si>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</si>
  <si>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</si>
  <si>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</si>
  <si>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</si>
  <si>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</si>
  <si>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</si>
  <si>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</si>
  <si>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</si>
  <si>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</si>
  <si>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</si>
  <si>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</si>
  <si>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</si>
  <si>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</si>
  <si>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</si>
  <si>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</si>
  <si>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</si>
  <si>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</si>
  <si>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</si>
  <si>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</si>
  <si>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</si>
  <si>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</si>
  <si>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</si>
  <si>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</si>
  <si>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</si>
  <si>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</si>
  <si>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</si>
  <si>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</si>
  <si>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</si>
  <si>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</si>
  <si>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</si>
  <si>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</si>
  <si>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</si>
  <si>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</si>
  <si>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</si>
  <si>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</si>
  <si>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</si>
  <si>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</si>
  <si>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</si>
  <si>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</si>
  <si>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</si>
  <si>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</si>
  <si>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</si>
  <si>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</si>
  <si>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</si>
  <si>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</si>
  <si>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</si>
  <si>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</si>
  <si>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</si>
  <si>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</si>
  <si>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</si>
  <si>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</si>
  <si>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</si>
  <si>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</si>
  <si>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</si>
  <si>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</si>
  <si>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</si>
  <si>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</si>
  <si>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</si>
  <si>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</si>
  <si>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</si>
  <si>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</si>
  <si>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</si>
  <si>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</si>
  <si>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</si>
  <si>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</si>
  <si>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</si>
  <si>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</si>
  <si>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</si>
  <si>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</si>
  <si>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</si>
  <si>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</si>
  <si>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</si>
  <si>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</si>
  <si>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</si>
  <si>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</si>
  <si>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</si>
  <si>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</si>
  <si>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</si>
  <si>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</si>
  <si>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</si>
  <si>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</si>
  <si>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</si>
  <si>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</si>
  <si>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</si>
  <si>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</si>
  <si>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</si>
  <si>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</si>
  <si>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</si>
  <si>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</si>
  <si>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</si>
  <si>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</si>
  <si>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</si>
  <si>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</si>
  <si>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</si>
  <si>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</si>
  <si>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</si>
  <si>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</si>
  <si>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</si>
  <si>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</si>
  <si>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</si>
  <si>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</si>
  <si>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</si>
  <si>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</si>
  <si>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</si>
  <si>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</si>
  <si>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</si>
  <si>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</si>
  <si>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</si>
  <si>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</si>
  <si>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</si>
  <si>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</si>
  <si>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</si>
  <si>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</si>
  <si>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</si>
  <si>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</si>
  <si>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</si>
  <si>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</si>
  <si>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</si>
  <si>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</si>
  <si>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</si>
  <si>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</si>
  <si>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</si>
  <si>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</si>
  <si>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</si>
  <si>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</si>
  <si>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</si>
  <si>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</si>
  <si>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</si>
  <si>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</si>
  <si>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</si>
  <si>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</si>
  <si>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</si>
  <si>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</si>
  <si>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</si>
  <si>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</si>
  <si>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</si>
  <si>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</si>
  <si>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</si>
  <si>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</si>
  <si>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</si>
  <si>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</si>
  <si>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</si>
  <si>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</si>
  <si>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</si>
  <si>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</si>
  <si>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</si>
  <si>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</si>
  <si>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</si>
  <si>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</si>
  <si>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</si>
  <si>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</si>
  <si>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</si>
  <si>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</si>
  <si>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</si>
  <si>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</si>
  <si>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</si>
  <si>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</si>
  <si>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</si>
  <si>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</si>
  <si>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</si>
  <si>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</si>
  <si>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</si>
  <si>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</si>
  <si>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</si>
  <si>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</si>
  <si>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</si>
  <si>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</si>
  <si>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</si>
  <si>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</si>
  <si>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</si>
  <si>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</si>
  <si>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</si>
  <si>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</si>
  <si>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</si>
  <si>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</si>
  <si>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</si>
  <si>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</si>
  <si>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</si>
  <si>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</si>
  <si>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</si>
  <si>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</si>
  <si>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</si>
  <si>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</si>
  <si>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</si>
  <si>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</si>
  <si>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</si>
  <si>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</si>
  <si>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</si>
  <si>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</si>
  <si>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</si>
  <si>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</si>
  <si>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</si>
  <si>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</si>
  <si>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</si>
  <si>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</si>
  <si>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</si>
  <si>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</si>
  <si>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</si>
  <si>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</si>
  <si>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</si>
  <si>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</si>
  <si>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</si>
  <si>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</si>
  <si>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</si>
  <si>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</si>
  <si>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</si>
  <si>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</si>
  <si>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</si>
  <si>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</si>
  <si>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</si>
  <si>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</si>
  <si>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</si>
  <si>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</si>
  <si>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</si>
  <si>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</si>
  <si>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</si>
  <si>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</si>
  <si>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</si>
  <si>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</si>
  <si>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</si>
  <si>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</si>
  <si>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</si>
  <si>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</si>
  <si>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</si>
  <si>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</si>
  <si>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</si>
  <si>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</si>
  <si>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</si>
  <si>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</si>
  <si>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</si>
  <si>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</si>
  <si>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</si>
  <si>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</si>
  <si>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</si>
  <si>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</si>
  <si>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</si>
  <si>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</si>
  <si>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</si>
  <si>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</si>
  <si>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</si>
  <si>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</si>
  <si>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</si>
  <si>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</si>
  <si>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</si>
  <si>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</si>
  <si>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</si>
  <si>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</si>
  <si>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</si>
  <si>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</si>
  <si>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</si>
  <si>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</si>
  <si>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</si>
  <si>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</si>
  <si>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</si>
  <si>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</si>
  <si>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</si>
  <si>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</si>
  <si>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</si>
  <si>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</si>
  <si>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</si>
  <si>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</si>
  <si>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</si>
  <si>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</si>
  <si>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</si>
  <si>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</si>
  <si>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</si>
  <si>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</si>
  <si>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</si>
  <si>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</si>
  <si>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</si>
  <si>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</si>
  <si>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</si>
  <si>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</si>
  <si>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</si>
  <si>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</si>
  <si>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</si>
  <si>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</si>
  <si>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</si>
  <si>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</si>
  <si>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</si>
  <si>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</si>
  <si>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</si>
  <si>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</si>
  <si>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</si>
  <si>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</si>
  <si>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</si>
  <si>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</si>
  <si>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</si>
  <si>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</si>
  <si>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</si>
  <si>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</si>
  <si>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</si>
  <si>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</si>
  <si>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</si>
  <si>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</si>
  <si>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</si>
  <si>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</si>
  <si>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</si>
  <si>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</si>
  <si>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</si>
  <si>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</si>
  <si>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</si>
  <si>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</si>
  <si>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</si>
  <si>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</si>
  <si>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</si>
  <si>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</si>
  <si>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</si>
  <si>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</si>
  <si>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</si>
  <si>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</si>
  <si>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</si>
  <si>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</si>
  <si>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</si>
  <si>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</si>
  <si>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</si>
  <si>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</si>
  <si>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</si>
  <si>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</si>
  <si>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</si>
  <si>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</si>
  <si>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</si>
  <si>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</si>
  <si>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</si>
  <si>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</si>
  <si>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</si>
  <si>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</si>
  <si>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</si>
  <si>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</si>
  <si>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</si>
  <si>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</si>
  <si>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</si>
  <si>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</si>
  <si>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</si>
  <si>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</si>
  <si>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</si>
  <si>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</si>
  <si>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</si>
  <si>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</si>
  <si>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</si>
  <si>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</si>
  <si>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</si>
  <si>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</si>
  <si>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</si>
  <si>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</si>
  <si>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</si>
  <si>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</si>
  <si>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</si>
  <si>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</si>
  <si>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</si>
  <si>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</si>
  <si>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</si>
  <si>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</si>
  <si>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</si>
  <si>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</si>
  <si>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</si>
  <si>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</si>
  <si>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</si>
  <si>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</si>
  <si>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</si>
  <si>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</si>
  <si>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</si>
  <si>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</si>
  <si>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</si>
  <si>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</si>
  <si>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</si>
  <si>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</si>
  <si>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</si>
  <si>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</si>
  <si>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</si>
  <si>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</si>
  <si>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</si>
  <si>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</si>
  <si>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</si>
  <si>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</si>
  <si>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</si>
  <si>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</si>
  <si>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</si>
  <si>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</si>
  <si>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</si>
  <si>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</si>
  <si>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</si>
  <si>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</si>
  <si>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</si>
  <si>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</si>
  <si>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</si>
  <si>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</si>
  <si>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</si>
  <si>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</si>
  <si>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</si>
  <si>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</si>
  <si>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</si>
  <si>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</si>
  <si>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</si>
  <si>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</si>
  <si>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</si>
  <si>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</si>
  <si>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</si>
  <si>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</si>
  <si>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</si>
  <si>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</si>
  <si>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</si>
  <si>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</si>
  <si>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</si>
  <si>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</si>
  <si>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</si>
  <si>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</si>
  <si>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</si>
  <si>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</si>
  <si>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</si>
  <si>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</si>
  <si>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</si>
  <si>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</si>
  <si>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</si>
  <si>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</si>
  <si>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</si>
  <si>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</si>
  <si>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</si>
  <si>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</si>
  <si>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</si>
  <si>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</si>
  <si>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</si>
  <si>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</si>
  <si>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</si>
  <si>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</si>
  <si>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</si>
  <si>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</si>
  <si>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</si>
  <si>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</si>
  <si>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</si>
  <si>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</si>
  <si>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</si>
  <si>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</si>
  <si>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</si>
  <si>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</si>
  <si>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</si>
  <si>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</si>
  <si>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</si>
  <si>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</si>
  <si>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</si>
  <si>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</si>
  <si>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</si>
  <si>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</si>
  <si>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</si>
  <si>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</si>
  <si>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</si>
  <si>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</si>
  <si>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</si>
  <si>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</si>
  <si>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</si>
  <si>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</si>
  <si>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</si>
  <si>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</si>
  <si>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</si>
  <si>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</si>
  <si>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</si>
  <si>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</si>
  <si>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</si>
  <si>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</si>
  <si>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</si>
  <si>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</si>
  <si>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</si>
  <si>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</si>
  <si>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</si>
  <si>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</si>
  <si>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</si>
  <si>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</si>
  <si>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</si>
  <si>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</si>
  <si>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</si>
  <si>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</si>
  <si>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</si>
  <si>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</si>
  <si>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</si>
  <si>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</si>
  <si>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</si>
  <si>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</si>
  <si>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</si>
  <si>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</si>
  <si>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</si>
  <si>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</si>
  <si>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</si>
  <si>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</si>
  <si>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</si>
  <si>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</si>
  <si>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</si>
  <si>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</si>
  <si>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</si>
  <si>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</si>
  <si>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</si>
  <si>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</si>
  <si>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</si>
  <si>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</si>
  <si>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</si>
  <si>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</si>
  <si>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</si>
  <si>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</si>
  <si>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</si>
  <si>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</si>
  <si>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</si>
  <si>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</si>
  <si>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</si>
  <si>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</si>
  <si>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</si>
  <si>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</si>
  <si>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</si>
  <si>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</si>
  <si>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</si>
  <si>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</si>
  <si>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</si>
  <si>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</si>
  <si>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</si>
  <si>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</si>
  <si>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</si>
  <si>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</si>
  <si>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</si>
  <si>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</si>
  <si>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</si>
  <si>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</si>
  <si>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</si>
  <si>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</si>
  <si>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</si>
  <si>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</si>
  <si>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</si>
  <si>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</si>
  <si>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</si>
  <si>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</si>
  <si>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</si>
  <si>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</si>
  <si>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</si>
  <si>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</si>
  <si>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</si>
  <si>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</si>
  <si>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</si>
  <si>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</si>
  <si>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</si>
  <si>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</si>
  <si>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</si>
  <si>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</si>
  <si>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</si>
  <si>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</si>
  <si>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</si>
  <si>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</si>
  <si>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</si>
  <si>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</si>
  <si>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</si>
  <si>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</si>
  <si>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</si>
  <si>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</si>
  <si>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</si>
  <si>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</si>
  <si>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</si>
  <si>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</si>
  <si>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</si>
  <si>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</si>
  <si>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</si>
  <si>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</si>
  <si>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</si>
  <si>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</si>
  <si>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</si>
  <si>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</si>
  <si>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</si>
  <si>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</si>
  <si>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</si>
  <si>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</si>
  <si>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</si>
  <si>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</si>
  <si>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</si>
  <si>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</si>
  <si>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</si>
  <si>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</si>
  <si>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</si>
  <si>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</si>
  <si>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</si>
  <si>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</si>
  <si>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</si>
  <si>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</si>
  <si>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</si>
  <si>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</si>
  <si>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</si>
  <si>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</si>
  <si>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</si>
  <si>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</si>
  <si>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</si>
  <si>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</si>
  <si>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</si>
  <si>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</si>
  <si>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</si>
  <si>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</si>
  <si>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</si>
  <si>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</si>
  <si>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</si>
  <si>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</si>
  <si>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</si>
  <si>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</si>
  <si>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</si>
  <si>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</si>
  <si>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</si>
  <si>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</si>
  <si>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</si>
  <si>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</si>
  <si>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</si>
  <si>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</si>
  <si>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</si>
  <si>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</si>
  <si>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</si>
  <si>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</si>
  <si>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</si>
  <si>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</si>
  <si>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</si>
  <si>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</si>
  <si>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</si>
  <si>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</si>
  <si>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</si>
  <si>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</si>
  <si>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</si>
  <si>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</si>
  <si>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</si>
  <si>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</si>
  <si>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</si>
  <si>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</si>
  <si>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</si>
  <si>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</si>
  <si>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</si>
  <si>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</si>
  <si>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</si>
  <si>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</si>
  <si>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</si>
  <si>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</si>
  <si>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</si>
  <si>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</si>
  <si>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</si>
  <si>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</si>
  <si>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</si>
  <si>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</si>
  <si>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</si>
  <si>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</si>
  <si>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</si>
  <si>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</si>
  <si>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</si>
  <si>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</si>
  <si>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</si>
  <si>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</si>
  <si>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</si>
  <si>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</si>
  <si>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</si>
  <si>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</si>
  <si>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</si>
  <si>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</si>
  <si>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</si>
  <si>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</si>
  <si>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</si>
  <si>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</si>
  <si>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</si>
  <si>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</si>
  <si>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</si>
  <si>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</si>
  <si>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</si>
  <si>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</si>
  <si>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</si>
  <si>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</si>
  <si>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</si>
  <si>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</si>
  <si>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</si>
  <si>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</si>
  <si>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</si>
  <si>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</si>
  <si>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</si>
  <si>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</si>
  <si>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</si>
  <si>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</si>
  <si>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</si>
  <si>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</si>
  <si>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</si>
  <si>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</si>
  <si>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</si>
  <si>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</si>
  <si>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</si>
  <si>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</si>
  <si>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</si>
  <si>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</si>
  <si>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</si>
  <si>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</si>
  <si>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</si>
  <si>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</si>
  <si>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</si>
  <si>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</si>
  <si>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</si>
  <si>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</si>
  <si>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</si>
  <si>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</si>
  <si>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</si>
  <si>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</si>
  <si>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</si>
  <si>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</si>
  <si>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</si>
  <si>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</si>
  <si>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</si>
  <si>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</si>
  <si>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</si>
  <si>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</si>
  <si>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</si>
  <si>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</si>
  <si>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</si>
  <si>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</si>
  <si>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</si>
  <si>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</si>
  <si>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</si>
  <si>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</si>
  <si>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</si>
  <si>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</si>
  <si>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</si>
  <si>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</si>
  <si>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</si>
  <si>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</si>
  <si>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</si>
  <si>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</si>
  <si>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</si>
  <si>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</si>
  <si>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</si>
  <si>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</si>
  <si>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</si>
  <si>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</si>
  <si>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</si>
  <si>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</si>
  <si>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</si>
  <si>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</si>
  <si>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</si>
  <si>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</si>
  <si>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</si>
  <si>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</si>
  <si>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</si>
  <si>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</si>
  <si>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</si>
  <si>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</si>
  <si>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</si>
  <si>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</si>
  <si>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</si>
  <si>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</si>
  <si>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</si>
  <si>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</si>
  <si>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</si>
  <si>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</si>
  <si>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</si>
  <si>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</si>
  <si>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</si>
  <si>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</si>
  <si>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</si>
  <si>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</si>
  <si>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</si>
  <si>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</si>
  <si>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</si>
  <si>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</si>
  <si>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</si>
  <si>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</si>
  <si>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</si>
  <si>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</si>
  <si>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</si>
  <si>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</si>
  <si>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</si>
  <si>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</si>
  <si>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</si>
  <si>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</si>
  <si>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</si>
  <si>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</si>
  <si>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</si>
  <si>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</si>
  <si>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</si>
  <si>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</si>
  <si>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</si>
  <si>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</si>
  <si>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</si>
  <si>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</si>
  <si>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</si>
  <si>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</si>
  <si>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</si>
  <si>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</si>
  <si>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</si>
  <si>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</si>
  <si>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</si>
  <si>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</si>
  <si>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</si>
  <si>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</si>
  <si>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</si>
  <si>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</si>
  <si>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</si>
  <si>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</si>
  <si>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</si>
  <si>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</si>
  <si>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</si>
  <si>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</si>
  <si>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</si>
  <si>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</si>
  <si>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</si>
  <si>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</si>
  <si>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</si>
  <si>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</si>
  <si>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</si>
  <si>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</si>
  <si>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</si>
  <si>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</si>
  <si>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</si>
  <si>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</si>
  <si>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</si>
  <si>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</si>
  <si>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</si>
  <si>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</si>
  <si>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</si>
  <si>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</si>
  <si>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</si>
  <si>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</si>
  <si>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</si>
  <si>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</si>
  <si>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</si>
  <si>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</si>
  <si>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</si>
  <si>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</si>
  <si>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</si>
  <si>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</si>
  <si>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</si>
  <si>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</si>
  <si>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</si>
  <si>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</si>
  <si>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</si>
  <si>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</si>
  <si>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</si>
  <si>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</si>
  <si>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</si>
  <si>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</si>
  <si>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</si>
  <si>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</si>
  <si>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</si>
  <si>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</si>
  <si>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</si>
  <si>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</si>
  <si>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</si>
  <si>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</si>
  <si>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</si>
  <si>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</si>
  <si>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</si>
  <si>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</si>
  <si>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</si>
  <si>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</si>
  <si>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</si>
  <si>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</si>
  <si>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</si>
  <si>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</si>
  <si>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</si>
  <si>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</si>
  <si>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</si>
  <si>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</si>
  <si>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</si>
  <si>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</si>
  <si>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</si>
  <si>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</si>
  <si>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</si>
  <si>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</si>
  <si>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</si>
  <si>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</si>
  <si>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</si>
  <si>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</si>
  <si>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</si>
  <si>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</si>
  <si>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</si>
  <si>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</si>
  <si>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</si>
  <si>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</si>
  <si>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</si>
  <si>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</si>
  <si>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</si>
  <si>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</si>
  <si>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</si>
  <si>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</si>
  <si>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</si>
  <si>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</si>
  <si>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</si>
  <si>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</si>
  <si>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</si>
  <si>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</si>
  <si>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</si>
  <si>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</si>
  <si>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</si>
  <si>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</si>
  <si>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</si>
  <si>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</si>
  <si>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</si>
  <si>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</si>
  <si>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</si>
  <si>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</si>
  <si>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</si>
  <si>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</si>
  <si>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</si>
  <si>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</si>
  <si>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</si>
  <si>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</si>
  <si>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</si>
  <si>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</si>
  <si>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</si>
  <si>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</si>
  <si>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</si>
  <si>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</si>
  <si>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</si>
  <si>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</si>
  <si>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</si>
  <si>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</si>
  <si>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</si>
  <si>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</si>
  <si>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</si>
  <si>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</si>
  <si>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</si>
  <si>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</si>
  <si>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</si>
  <si>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</si>
  <si>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</si>
  <si>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</si>
  <si>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</si>
  <si>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</si>
  <si>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</si>
  <si>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</si>
  <si>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</si>
  <si>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</si>
  <si>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</si>
  <si>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</si>
  <si>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</si>
  <si>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</si>
  <si>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</si>
  <si>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</si>
  <si>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</si>
  <si>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</si>
  <si>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</si>
  <si>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</si>
  <si>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</si>
  <si>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</si>
  <si>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</si>
  <si>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</si>
  <si>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</si>
  <si>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</si>
  <si>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</si>
  <si>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</si>
  <si>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</si>
  <si>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</si>
  <si>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</si>
  <si>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</si>
  <si>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</si>
  <si>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</si>
  <si>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</si>
  <si>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</si>
  <si>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</si>
  <si>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</si>
  <si>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</si>
  <si>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</si>
  <si>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</si>
  <si>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</si>
  <si>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</si>
  <si>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</si>
  <si>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</si>
  <si>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</si>
  <si>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</si>
  <si>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</si>
  <si>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</si>
  <si>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</si>
  <si>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</si>
  <si>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</si>
  <si>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</si>
  <si>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</si>
  <si>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</si>
  <si>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</si>
  <si>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</si>
  <si>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</si>
  <si>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</si>
  <si>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</si>
  <si>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</si>
  <si>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</si>
  <si>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</si>
  <si>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</si>
  <si>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</si>
  <si>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</si>
  <si>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</si>
  <si>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</si>
  <si>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</si>
  <si>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</si>
  <si>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</si>
  <si>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</si>
  <si>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</si>
  <si>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</si>
  <si>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</si>
  <si>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</si>
  <si>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</si>
  <si>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</si>
  <si>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</si>
  <si>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</si>
  <si>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</si>
  <si>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</si>
  <si>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</si>
  <si>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</si>
  <si>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</si>
  <si>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</si>
  <si>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</si>
  <si>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</si>
  <si>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</si>
  <si>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</si>
  <si>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</si>
  <si>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</si>
  <si>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</si>
  <si>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</si>
  <si>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</si>
  <si>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</si>
  <si>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</si>
  <si>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</si>
  <si>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</si>
  <si>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</si>
  <si>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</si>
  <si>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</si>
  <si>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</si>
  <si>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</si>
  <si>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</si>
  <si>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</si>
  <si>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</si>
  <si>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</si>
  <si>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</si>
  <si>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</si>
  <si>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</si>
  <si>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</si>
  <si>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</si>
  <si>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</si>
  <si>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</si>
  <si>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</si>
  <si>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</si>
  <si>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</si>
  <si>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</si>
  <si>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</si>
  <si>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</si>
  <si>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</si>
  <si>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</si>
  <si>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</si>
  <si>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</si>
  <si>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</si>
  <si>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</si>
  <si>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</si>
  <si>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</si>
  <si>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</si>
  <si>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</si>
  <si>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</si>
  <si>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</si>
  <si>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</si>
  <si>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</si>
  <si>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</si>
  <si>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</si>
  <si>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</si>
  <si>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</si>
  <si>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</si>
  <si>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</si>
  <si>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</si>
  <si>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</si>
  <si>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</si>
  <si>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</si>
  <si>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</si>
  <si>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</si>
  <si>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</si>
  <si>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</si>
  <si>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</si>
  <si>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</si>
  <si>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</si>
  <si>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</si>
  <si>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</si>
  <si>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</si>
  <si>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</si>
  <si>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</si>
  <si>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</si>
  <si>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</si>
  <si>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</si>
  <si>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</si>
  <si>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</si>
  <si>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</si>
  <si>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</si>
  <si>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</si>
  <si>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</si>
  <si>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</si>
  <si>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</si>
  <si>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</si>
  <si>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</si>
  <si>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</si>
  <si>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</si>
  <si>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</si>
  <si>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</si>
  <si>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</si>
  <si>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</si>
  <si>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</si>
  <si>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</si>
  <si>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</si>
  <si>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</si>
  <si>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</si>
  <si>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</si>
  <si>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</si>
  <si>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</si>
  <si>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</si>
  <si>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</si>
  <si>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</si>
  <si>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</si>
  <si>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</si>
  <si>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</si>
  <si>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</si>
  <si>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</si>
  <si>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</si>
  <si>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</si>
  <si>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</si>
  <si>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</si>
  <si>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</si>
  <si>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</si>
  <si>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</si>
  <si>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</si>
  <si>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</si>
  <si>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</si>
  <si>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</si>
  <si>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</si>
  <si>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</si>
  <si>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</si>
  <si>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</si>
  <si>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</si>
  <si>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</si>
  <si>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</si>
  <si>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</si>
  <si>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</si>
  <si>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</si>
  <si>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</si>
  <si>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</si>
  <si>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</si>
  <si>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</si>
  <si>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</si>
  <si>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</si>
  <si>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</si>
  <si>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</si>
  <si>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</si>
  <si>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</si>
  <si>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</si>
  <si>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</si>
  <si>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</si>
  <si>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</si>
  <si>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</si>
  <si>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</si>
  <si>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</si>
  <si>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</si>
  <si>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</si>
  <si>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</si>
  <si>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</si>
  <si>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</si>
  <si>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</si>
  <si>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</si>
  <si>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</si>
  <si>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</si>
  <si>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</si>
  <si>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</si>
  <si>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</si>
  <si>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</si>
  <si>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</si>
  <si>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</si>
  <si>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</si>
  <si>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</si>
  <si>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</si>
  <si>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</si>
  <si>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</si>
  <si>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</si>
  <si>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</si>
  <si>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</si>
  <si>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</si>
  <si>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</si>
  <si>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</si>
  <si>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</si>
  <si>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</si>
  <si>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</si>
  <si>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</si>
  <si>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</si>
  <si>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</si>
  <si>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</si>
  <si>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</si>
  <si>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</si>
  <si>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</si>
  <si>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</si>
  <si>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</si>
  <si>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</si>
  <si>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</si>
  <si>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</si>
  <si>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</si>
  <si>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</si>
  <si>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</si>
  <si>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</si>
  <si>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</si>
  <si>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</si>
  <si>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</si>
  <si>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</si>
  <si>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</si>
  <si>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</si>
  <si>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</si>
  <si>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</si>
  <si>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</si>
  <si>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</si>
  <si>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</si>
  <si>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</si>
  <si>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</si>
  <si>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</si>
  <si>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</si>
  <si>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</si>
  <si>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</si>
  <si>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</si>
  <si>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</si>
  <si>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</si>
  <si>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</si>
  <si>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</si>
  <si>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</si>
  <si>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</si>
  <si>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</si>
  <si>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</si>
  <si>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</si>
  <si>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</si>
  <si>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</si>
  <si>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</si>
  <si>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</si>
  <si>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</si>
  <si>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</si>
  <si>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</si>
  <si>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</si>
  <si>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</si>
  <si>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</si>
  <si>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</si>
  <si>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</si>
  <si>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</si>
  <si>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</si>
  <si>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</si>
  <si>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</si>
  <si>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</si>
  <si>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</si>
  <si>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</si>
  <si>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</si>
  <si>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</si>
  <si>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</si>
  <si>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</si>
  <si>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</si>
  <si>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</si>
  <si>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</si>
  <si>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</si>
  <si>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</si>
  <si>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</si>
  <si>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</si>
  <si>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</si>
  <si>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</si>
  <si>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</si>
  <si>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</si>
  <si>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</si>
  <si>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</si>
  <si>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</si>
  <si>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</si>
  <si>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</si>
  <si>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</si>
  <si>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</si>
  <si>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</si>
  <si>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</si>
  <si>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</si>
  <si>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</si>
  <si>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</si>
  <si>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</si>
  <si>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</si>
  <si>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</si>
  <si>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</si>
  <si>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</si>
  <si>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</si>
  <si>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</si>
  <si>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</si>
  <si>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</si>
  <si>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</si>
  <si>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</si>
  <si>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</si>
  <si>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</si>
  <si>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</si>
  <si>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</si>
  <si>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</si>
  <si>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</si>
  <si>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</si>
  <si>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</si>
  <si>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</si>
  <si>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</si>
  <si>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</si>
  <si>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</si>
  <si>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</si>
  <si>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</si>
  <si>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</si>
  <si>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</si>
  <si>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</si>
  <si>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</si>
  <si>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</si>
  <si>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</si>
  <si>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</si>
  <si>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</si>
  <si>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</si>
  <si>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</si>
  <si>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</si>
  <si>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</si>
  <si>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</si>
  <si>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</si>
  <si>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</si>
  <si>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</si>
  <si>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</si>
  <si>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</si>
  <si>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</si>
  <si>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</si>
  <si>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</si>
  <si>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</si>
  <si>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</si>
  <si>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</si>
  <si>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</si>
  <si>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</si>
  <si>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</si>
  <si>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</si>
  <si>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</si>
  <si>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</si>
  <si>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</si>
  <si>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</si>
  <si>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</si>
  <si>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</si>
  <si>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</si>
  <si>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</si>
  <si>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</si>
  <si>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</si>
  <si>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</si>
  <si>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</si>
  <si>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</si>
  <si>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</si>
  <si>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</si>
  <si>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</si>
  <si>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</si>
  <si>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</si>
  <si>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</si>
  <si>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</si>
  <si>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</si>
  <si>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</si>
  <si>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</si>
  <si>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</si>
  <si>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</si>
  <si>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</si>
  <si>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</si>
  <si>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</si>
  <si>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</si>
  <si>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</si>
  <si>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</si>
  <si>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</si>
  <si>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</si>
  <si>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</si>
  <si>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</si>
  <si>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</si>
  <si>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</si>
  <si>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</si>
  <si>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</si>
  <si>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</si>
  <si>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</si>
  <si>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</si>
  <si>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</si>
  <si>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</si>
  <si>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</si>
  <si>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</si>
  <si>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</si>
  <si>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</si>
  <si>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</si>
  <si>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</si>
  <si>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</si>
  <si>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</si>
  <si>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</si>
  <si>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</si>
  <si>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</si>
  <si>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</si>
  <si>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</si>
  <si>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</si>
  <si>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</si>
  <si>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</si>
  <si>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</si>
  <si>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</si>
  <si>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</si>
  <si>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</si>
  <si>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</si>
  <si>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</si>
  <si>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</si>
  <si>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</si>
  <si>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</si>
  <si>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</si>
  <si>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</si>
  <si>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</si>
  <si>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</si>
  <si>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</si>
  <si>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</si>
  <si>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</si>
  <si>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</si>
  <si>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</si>
  <si>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</si>
  <si>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</si>
  <si>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</si>
  <si>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</si>
  <si>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</si>
  <si>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</si>
  <si>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</si>
  <si>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</si>
  <si>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</si>
  <si>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</si>
  <si>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</si>
  <si>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</si>
  <si>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</si>
  <si>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</si>
  <si>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</si>
  <si>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</si>
  <si>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</si>
  <si>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</si>
  <si>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</si>
  <si>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</si>
  <si>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</si>
  <si>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</si>
  <si>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</si>
  <si>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</si>
  <si>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</si>
  <si>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</si>
  <si>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</si>
  <si>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</si>
  <si>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</si>
  <si>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</si>
  <si>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</si>
  <si>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</si>
  <si>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</si>
  <si>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</si>
  <si>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</si>
  <si>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</si>
  <si>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</si>
  <si>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</si>
  <si>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</si>
  <si>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</si>
  <si>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</si>
  <si>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</si>
  <si>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</si>
  <si>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</si>
  <si>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</si>
  <si>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</si>
  <si>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</si>
  <si>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</si>
  <si>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</si>
  <si>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</si>
  <si>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</si>
  <si>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</si>
  <si>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</si>
  <si>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</si>
  <si>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</si>
  <si>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</si>
  <si>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</si>
  <si>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</si>
  <si>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</si>
  <si>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</si>
  <si>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</si>
  <si>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</si>
  <si>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</si>
  <si>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</si>
  <si>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</si>
  <si>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</si>
  <si>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</si>
  <si>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</si>
  <si>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</si>
  <si>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</si>
  <si>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</si>
  <si>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</si>
  <si>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</si>
  <si>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</si>
  <si>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</si>
  <si>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</si>
  <si>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</si>
  <si>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</si>
  <si>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</si>
  <si>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</si>
  <si>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</si>
  <si>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</si>
  <si>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</si>
  <si>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</si>
  <si>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</si>
  <si>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</si>
  <si>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</si>
  <si>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</si>
  <si>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</si>
  <si>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</si>
  <si>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</si>
  <si>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</si>
  <si>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</si>
  <si>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</si>
  <si>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</si>
  <si>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</si>
  <si>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</si>
  <si>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</si>
  <si>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</si>
  <si>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</si>
  <si>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</si>
  <si>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</si>
  <si>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</si>
  <si>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</si>
  <si>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</si>
  <si>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</si>
  <si>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</si>
  <si>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</si>
  <si>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</si>
  <si>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</si>
  <si>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</si>
  <si>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</si>
  <si>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</si>
  <si>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</si>
  <si>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</si>
  <si>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</si>
  <si>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</si>
  <si>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</si>
  <si>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</si>
  <si>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</si>
  <si>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</si>
  <si>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</si>
  <si>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</si>
  <si>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</si>
  <si>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</si>
  <si>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</si>
  <si>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</si>
  <si>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</si>
  <si>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</si>
  <si>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</si>
  <si>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</si>
  <si>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</si>
  <si>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</si>
  <si>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</si>
  <si>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</si>
  <si>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</si>
  <si>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</si>
  <si>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</si>
  <si>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</si>
  <si>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</si>
  <si>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</si>
  <si>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</si>
  <si>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</si>
  <si>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</si>
  <si>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</si>
  <si>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</si>
  <si>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</si>
  <si>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</si>
  <si>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</si>
  <si>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</si>
  <si>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</si>
  <si>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</si>
  <si>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</si>
  <si>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</si>
  <si>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</si>
  <si>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</si>
  <si>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</si>
  <si>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</si>
  <si>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</si>
  <si>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</si>
  <si>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</si>
  <si>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</si>
  <si>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</si>
  <si>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</si>
  <si>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</si>
  <si>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</si>
  <si>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</si>
  <si>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</si>
  <si>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</si>
  <si>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</si>
  <si>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</si>
  <si>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</si>
  <si>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</si>
  <si>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</si>
  <si>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</si>
  <si>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</si>
  <si>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</si>
  <si>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</si>
  <si>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</si>
  <si>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</si>
  <si>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</si>
  <si>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</si>
  <si>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</si>
  <si>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</si>
  <si>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</si>
  <si>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</si>
  <si>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</si>
  <si>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</si>
  <si>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</si>
  <si>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</si>
  <si>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</si>
  <si>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</si>
  <si>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</si>
  <si>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</si>
  <si>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</si>
  <si>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</si>
  <si>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</si>
  <si>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</si>
  <si>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</si>
  <si>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</si>
  <si>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</si>
  <si>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</si>
  <si>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</si>
  <si>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</si>
  <si>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</si>
  <si>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</si>
  <si>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</si>
  <si>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</si>
  <si>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</si>
  <si>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</si>
  <si>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</si>
  <si>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</si>
  <si>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</si>
  <si>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</si>
  <si>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</si>
  <si>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</si>
  <si>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</si>
  <si>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</si>
  <si>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</si>
  <si>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</si>
  <si>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</si>
  <si>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</si>
  <si>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</si>
  <si>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</si>
  <si>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</si>
  <si>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</si>
  <si>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</si>
  <si>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</si>
  <si>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</si>
  <si>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</si>
  <si>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</si>
  <si>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</si>
  <si>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</si>
  <si>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</si>
  <si>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</si>
  <si>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</si>
  <si>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</si>
  <si>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</si>
  <si>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</si>
  <si>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</si>
  <si>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</si>
  <si>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</si>
  <si>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</si>
  <si>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</si>
  <si>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</si>
  <si>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</si>
  <si>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</si>
  <si>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</si>
  <si>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</si>
  <si>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</si>
  <si>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</si>
  <si>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</si>
  <si>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</si>
  <si>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</si>
  <si>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</si>
  <si>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</si>
  <si>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</si>
  <si>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</si>
  <si>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</si>
  <si>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</si>
  <si>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</si>
  <si>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</si>
  <si>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</si>
  <si>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</si>
  <si>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</si>
  <si>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</si>
  <si>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</si>
  <si>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</si>
  <si>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</si>
  <si>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</si>
  <si>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</si>
  <si>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</si>
  <si>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</si>
  <si>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</si>
  <si>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</si>
  <si>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</si>
  <si>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</si>
  <si>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</si>
  <si>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</si>
  <si>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</si>
  <si>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</si>
  <si>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</si>
  <si>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</si>
  <si>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</si>
  <si>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</si>
  <si>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</si>
  <si>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</si>
  <si>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</si>
  <si>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</si>
  <si>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</si>
  <si>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</si>
  <si>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</si>
  <si>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</si>
  <si>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</si>
  <si>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</si>
  <si>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</si>
  <si>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</si>
  <si>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</si>
  <si>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</si>
  <si>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</si>
  <si>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</si>
  <si>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</si>
  <si>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</si>
  <si>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</si>
  <si>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</si>
  <si>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</si>
  <si>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</si>
  <si>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</si>
  <si>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</si>
  <si>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</si>
  <si>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</si>
  <si>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</si>
  <si>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</si>
  <si>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</si>
  <si>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</si>
  <si>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</si>
  <si>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</si>
  <si>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</si>
  <si>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</si>
  <si>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</si>
  <si>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</si>
  <si>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</si>
  <si>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</si>
  <si>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</si>
  <si>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</si>
  <si>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</si>
  <si>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</si>
  <si>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</si>
  <si>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</si>
  <si>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</si>
  <si>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</si>
  <si>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</si>
  <si>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</si>
  <si>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</si>
  <si>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</si>
  <si>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</si>
  <si>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</si>
  <si>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</si>
  <si>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</si>
  <si>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</si>
  <si>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</si>
  <si>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</si>
  <si>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</si>
  <si>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</si>
  <si>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</si>
  <si>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</si>
  <si>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</si>
  <si>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</si>
  <si>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</si>
  <si>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</si>
  <si>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</si>
  <si>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</si>
  <si>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</si>
  <si>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</si>
  <si>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</si>
  <si>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</si>
  <si>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</si>
  <si>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</si>
  <si>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</si>
  <si>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</si>
  <si>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</si>
  <si>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</si>
  <si>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</si>
  <si>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</si>
  <si>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</si>
  <si>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</si>
  <si>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</si>
  <si>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</si>
  <si>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</si>
  <si>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</si>
  <si>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</si>
  <si>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</si>
  <si>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</si>
  <si>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</si>
  <si>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</si>
  <si>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</si>
  <si>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</si>
  <si>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</si>
  <si>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</si>
  <si>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</si>
  <si>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</si>
  <si>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</si>
  <si>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</si>
  <si>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</si>
  <si>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</si>
  <si>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</si>
  <si>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</si>
  <si>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</si>
  <si>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</si>
  <si>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</si>
  <si>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</si>
  <si>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</si>
  <si>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</si>
  <si>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</si>
  <si>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</si>
  <si>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</si>
  <si>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</si>
  <si>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</si>
  <si>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</si>
  <si>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</si>
  <si>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</si>
  <si>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</si>
  <si>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</si>
  <si>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</si>
  <si>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</si>
  <si>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</si>
  <si>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</si>
  <si>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</si>
  <si>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</si>
  <si>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</si>
  <si>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</si>
  <si>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</si>
  <si>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</si>
  <si>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</si>
  <si>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</si>
  <si>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</si>
  <si>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</si>
  <si>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</si>
  <si>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</si>
  <si>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</si>
  <si>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</si>
  <si>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</si>
  <si>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</si>
  <si>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</si>
  <si>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</si>
  <si>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</si>
  <si>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</si>
  <si>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</si>
  <si>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</si>
  <si>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</si>
  <si>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</si>
  <si>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</si>
  <si>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</si>
  <si>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</si>
  <si>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</si>
  <si>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</si>
  <si>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</si>
  <si>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</si>
  <si>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</si>
  <si>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</si>
  <si>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</si>
  <si>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</si>
  <si>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</si>
  <si>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</si>
  <si>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</si>
  <si>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</si>
  <si>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</si>
  <si>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</si>
  <si>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</si>
  <si>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</si>
  <si>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</si>
  <si>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</si>
  <si>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</si>
  <si>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</si>
  <si>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</si>
  <si>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</si>
  <si>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</si>
  <si>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</si>
  <si>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</si>
  <si>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</si>
  <si>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</si>
  <si>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</si>
  <si>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</si>
  <si>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</si>
  <si>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</si>
  <si>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</si>
  <si>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</si>
  <si>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</si>
  <si>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</si>
  <si>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</si>
  <si>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</si>
  <si>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</si>
  <si>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</si>
  <si>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</si>
  <si>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</si>
  <si>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</si>
  <si>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</si>
  <si>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</si>
  <si>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</si>
  <si>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</si>
  <si>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</si>
  <si>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</si>
  <si>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</si>
  <si>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</si>
  <si>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</si>
  <si>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</si>
  <si>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</si>
  <si>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</si>
  <si>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</si>
  <si>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</si>
  <si>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</si>
  <si>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</si>
  <si>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</si>
  <si>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</si>
  <si>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</si>
  <si>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</si>
  <si>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</si>
  <si>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</si>
  <si>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</si>
  <si>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</si>
  <si>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</si>
  <si>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</si>
  <si>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</si>
  <si>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</si>
  <si>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</si>
  <si>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</si>
  <si>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</si>
  <si>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</si>
  <si>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</si>
  <si>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</si>
  <si>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</si>
  <si>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</si>
  <si>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</si>
  <si>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</si>
  <si>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</si>
  <si>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</si>
  <si>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</si>
  <si>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</si>
  <si>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</si>
  <si>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</si>
  <si>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</si>
  <si>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</si>
  <si>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</si>
  <si>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</si>
  <si>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</si>
  <si>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</si>
  <si>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</si>
  <si>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</si>
  <si>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</si>
  <si>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</si>
  <si>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</si>
  <si>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</si>
  <si>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</si>
  <si>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</si>
  <si>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</si>
  <si>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</si>
  <si>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</si>
  <si>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</si>
  <si>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</si>
  <si>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</si>
  <si>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</si>
  <si>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</si>
  <si>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</si>
  <si>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</si>
  <si>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</si>
  <si>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</si>
  <si>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</si>
  <si>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</si>
  <si>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</si>
  <si>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</si>
  <si>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</si>
  <si>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</si>
  <si>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</si>
  <si>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</si>
  <si>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</si>
  <si>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</si>
  <si>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</si>
  <si>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</si>
  <si>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</si>
  <si>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</si>
  <si>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</si>
  <si>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</si>
  <si>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</si>
  <si>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</si>
  <si>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</si>
  <si>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</si>
  <si>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</si>
  <si>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</si>
  <si>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</si>
  <si>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</si>
  <si>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</si>
  <si>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</si>
  <si>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</si>
  <si>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</si>
  <si>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</si>
  <si>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</si>
  <si>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</si>
  <si>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</si>
  <si>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</si>
  <si>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</si>
  <si>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</si>
  <si>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</si>
  <si>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</si>
  <si>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</si>
  <si>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</si>
  <si>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</si>
  <si>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</si>
  <si>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</si>
  <si>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</si>
  <si>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</si>
  <si>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</si>
  <si>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</si>
  <si>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</si>
  <si>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</si>
  <si>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</si>
  <si>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</si>
  <si>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</si>
  <si>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</si>
  <si>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</si>
  <si>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</si>
  <si>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</si>
  <si>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</si>
  <si>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</si>
  <si>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</si>
  <si>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</si>
  <si>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</si>
  <si>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</si>
  <si>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</si>
  <si>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</si>
  <si>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</si>
  <si>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</si>
  <si>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</si>
  <si>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</si>
  <si>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</si>
  <si>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</si>
  <si>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</si>
  <si>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</si>
  <si>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</si>
  <si>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</si>
  <si>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</si>
  <si>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</si>
  <si>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</si>
  <si>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</si>
  <si>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</si>
  <si>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</si>
  <si>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</si>
  <si>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</si>
  <si>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</si>
  <si>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</si>
  <si>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</si>
  <si>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</si>
  <si>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</si>
  <si>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</si>
  <si>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</si>
  <si>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</si>
  <si>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</si>
  <si>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</si>
  <si>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</si>
  <si>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</si>
  <si>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</si>
  <si>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</si>
  <si>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</si>
  <si>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</si>
  <si>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</si>
  <si>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</si>
  <si>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</si>
  <si>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</si>
  <si>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</si>
  <si>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</si>
  <si>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</si>
  <si>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</si>
  <si>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</si>
  <si>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</si>
  <si>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</si>
  <si>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</si>
  <si>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</si>
  <si>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</si>
  <si>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</si>
  <si>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</si>
  <si>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</si>
  <si>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</si>
  <si>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</si>
  <si>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</si>
  <si>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</si>
  <si>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</si>
  <si>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</si>
  <si>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</si>
  <si>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</si>
  <si>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</si>
  <si>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</si>
  <si>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</si>
  <si>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</si>
  <si>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</si>
  <si>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</si>
  <si>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</si>
  <si>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</si>
  <si>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</si>
  <si>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</si>
  <si>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</si>
  <si>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</si>
  <si>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</si>
  <si>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</si>
  <si>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</si>
  <si>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</si>
  <si>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</si>
  <si>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</si>
  <si>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</si>
  <si>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</si>
  <si>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</si>
  <si>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</si>
  <si>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</si>
  <si>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</si>
  <si>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</si>
  <si>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</si>
  <si>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</si>
  <si>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</si>
  <si>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</si>
  <si>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</si>
  <si>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</si>
  <si>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</si>
  <si>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</si>
  <si>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</si>
  <si>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</si>
  <si>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</si>
  <si>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</si>
  <si>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</si>
  <si>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</si>
  <si>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</si>
  <si>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</si>
  <si>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</si>
  <si>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</si>
  <si>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</si>
  <si>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</si>
  <si>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</si>
  <si>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</si>
  <si>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</si>
  <si>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</si>
  <si>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</si>
  <si>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</si>
  <si>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</si>
  <si>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</si>
  <si>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</si>
  <si>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</si>
  <si>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</si>
  <si>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</si>
  <si>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</si>
  <si>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</si>
  <si>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</si>
  <si>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</si>
  <si>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</si>
  <si>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</si>
  <si>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</si>
  <si>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</si>
  <si>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</si>
  <si>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</si>
  <si>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</si>
  <si>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</si>
  <si>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</si>
  <si>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</si>
  <si>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</si>
  <si>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</si>
  <si>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</si>
  <si>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</si>
  <si>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</si>
  <si>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</si>
  <si>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</si>
  <si>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</si>
  <si>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</si>
  <si>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</si>
  <si>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</si>
  <si>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</si>
  <si>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</si>
  <si>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</si>
  <si>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</si>
  <si>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</si>
  <si>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</si>
  <si>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</si>
  <si>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</si>
  <si>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</si>
  <si>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</si>
  <si>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</si>
  <si>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</si>
  <si>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</si>
  <si>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</si>
  <si>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</si>
  <si>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</si>
  <si>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</si>
  <si>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</si>
  <si>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</si>
  <si>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</si>
  <si>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</si>
  <si>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</si>
  <si>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</si>
  <si>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</si>
  <si>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</si>
  <si>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</si>
  <si>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</si>
  <si>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</si>
  <si>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</si>
  <si>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</si>
  <si>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</si>
  <si>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</si>
  <si>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</si>
  <si>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</si>
  <si>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</si>
  <si>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</si>
  <si>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</si>
  <si>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</si>
  <si>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</si>
  <si>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</si>
  <si>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</si>
  <si>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</si>
  <si>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</si>
  <si>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</si>
  <si>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</si>
  <si>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</si>
  <si>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</si>
  <si>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</si>
  <si>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</si>
  <si>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</si>
  <si>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</si>
  <si>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</si>
  <si>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</si>
  <si>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</si>
  <si>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</si>
  <si>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</si>
  <si>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</si>
  <si>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</si>
  <si>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</si>
  <si>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</si>
  <si>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</si>
  <si>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</si>
  <si>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</si>
  <si>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</si>
  <si>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</si>
  <si>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</si>
  <si>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</si>
  <si>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</si>
  <si>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</si>
  <si>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</si>
  <si>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</si>
  <si>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</si>
  <si>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</si>
  <si>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</si>
  <si>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</si>
  <si>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</si>
  <si>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</si>
  <si>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</si>
  <si>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</si>
  <si>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</si>
  <si>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</si>
  <si>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</si>
  <si>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</si>
  <si>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</si>
  <si>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</si>
  <si>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</si>
  <si>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</si>
  <si>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</si>
  <si>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</si>
  <si>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</si>
  <si>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</si>
  <si>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</si>
  <si>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</si>
  <si>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</si>
  <si>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</si>
  <si>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</si>
  <si>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</si>
  <si>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</si>
  <si>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</si>
  <si>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</si>
  <si>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</si>
  <si>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</si>
  <si>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</si>
  <si>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</si>
  <si>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</si>
  <si>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</si>
  <si>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</si>
  <si>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</si>
  <si>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</si>
  <si>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</si>
  <si>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</si>
  <si>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</si>
  <si>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</si>
  <si>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</si>
  <si>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</si>
  <si>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</si>
  <si>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</si>
  <si>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</si>
  <si>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</si>
  <si>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</si>
  <si>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</si>
  <si>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</si>
  <si>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</si>
  <si>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</si>
  <si>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</si>
  <si>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</si>
  <si>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</si>
  <si>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</si>
  <si>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</si>
  <si>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</si>
  <si>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</si>
  <si>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</si>
  <si>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</si>
  <si>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</si>
  <si>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</si>
  <si>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</si>
  <si>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</si>
  <si>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</si>
  <si>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</si>
  <si>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</si>
  <si>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</si>
  <si>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</si>
  <si>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</si>
  <si>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</si>
  <si>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</si>
  <si>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</si>
  <si>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</si>
  <si>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</si>
  <si>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</si>
  <si>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</si>
  <si>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</si>
  <si>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</si>
  <si>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</si>
  <si>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</si>
  <si>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</si>
  <si>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</si>
  <si>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</si>
  <si>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</si>
  <si>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</si>
  <si>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</si>
  <si>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</si>
  <si>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</si>
  <si>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</si>
  <si>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</si>
  <si>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</si>
  <si>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</si>
  <si>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</si>
  <si>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</si>
  <si>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</si>
  <si>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</si>
  <si>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</si>
  <si>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</si>
  <si>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</si>
  <si>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</si>
  <si>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</si>
  <si>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</si>
  <si>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</si>
  <si>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</si>
  <si>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</si>
  <si>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</si>
  <si>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</si>
  <si>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</si>
  <si>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</si>
  <si>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</si>
  <si>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</si>
  <si>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</si>
  <si>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</si>
  <si>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</si>
  <si>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</si>
  <si>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</si>
  <si>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</si>
  <si>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</si>
  <si>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</si>
  <si>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</si>
  <si>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</si>
  <si>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</si>
  <si>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</si>
  <si>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</si>
  <si>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</si>
  <si>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</si>
  <si>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</si>
  <si>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</si>
  <si>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</si>
  <si>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</si>
  <si>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</si>
  <si>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</si>
  <si>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</si>
  <si>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</si>
  <si>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</si>
  <si>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</si>
  <si>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</si>
  <si>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</si>
  <si>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</si>
  <si>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</si>
  <si>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</si>
  <si>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</si>
  <si>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</si>
  <si>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</si>
  <si>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</si>
  <si>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</si>
  <si>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</si>
  <si>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</si>
  <si>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</si>
  <si>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</si>
  <si>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</si>
  <si>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</si>
  <si>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</si>
  <si>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</si>
  <si>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</si>
  <si>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</si>
  <si>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</si>
  <si>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</si>
  <si>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</si>
  <si>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</si>
  <si>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</si>
  <si>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</si>
  <si>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</si>
  <si>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</si>
  <si>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</si>
  <si>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</si>
  <si>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</si>
  <si>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</si>
  <si>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</si>
  <si>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</si>
  <si>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</si>
  <si>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</si>
  <si>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</si>
  <si>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</si>
  <si>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</si>
  <si>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</si>
  <si>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</si>
  <si>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</si>
  <si>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</si>
  <si>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</si>
  <si>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</si>
  <si>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</si>
  <si>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</si>
  <si>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</si>
  <si>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</si>
  <si>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</si>
  <si>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</si>
  <si>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</si>
  <si>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</si>
  <si>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</si>
  <si>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</si>
  <si>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</si>
  <si>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</si>
  <si>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</si>
  <si>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</si>
  <si>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</si>
  <si>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</si>
  <si>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</si>
  <si>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</si>
  <si>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</si>
  <si>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</si>
  <si>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</si>
  <si>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</si>
  <si>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</si>
  <si>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</si>
  <si>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</si>
  <si>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</si>
  <si>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</si>
  <si>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</si>
  <si>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</si>
  <si>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</si>
  <si>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</si>
  <si>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</si>
  <si>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</si>
  <si>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</si>
  <si>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</si>
  <si>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</si>
  <si>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</si>
  <si>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</si>
  <si>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</si>
  <si>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</si>
  <si>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</si>
  <si>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</si>
  <si>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</si>
  <si>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</si>
  <si>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</si>
  <si>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</si>
  <si>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</si>
  <si>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</si>
  <si>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</si>
  <si>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</si>
  <si>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</si>
  <si>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</si>
  <si>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</si>
  <si>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</si>
  <si>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</si>
  <si>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</si>
  <si>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</si>
  <si>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</si>
  <si>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</si>
  <si>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</si>
  <si>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</si>
  <si>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</si>
  <si>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</si>
  <si>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</si>
  <si>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</si>
  <si>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</si>
  <si>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</si>
  <si>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</si>
  <si>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</si>
  <si>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</si>
  <si>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</si>
  <si>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</si>
  <si>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</si>
  <si>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</si>
  <si>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</si>
  <si>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</si>
  <si>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</si>
  <si>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</si>
  <si>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</si>
  <si>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</si>
  <si>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</si>
  <si>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</si>
  <si>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</si>
  <si>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</si>
  <si>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</si>
  <si>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</si>
  <si>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</si>
  <si>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</si>
  <si>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</si>
  <si>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</si>
  <si>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</si>
  <si>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</si>
  <si>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</si>
  <si>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</si>
  <si>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</si>
  <si>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</si>
  <si>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</si>
  <si>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</si>
  <si>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</si>
  <si>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</si>
  <si>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</si>
  <si>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</si>
  <si>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</si>
  <si>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</si>
  <si>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</si>
  <si>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</si>
  <si>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</si>
  <si>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</si>
  <si>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</si>
  <si>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</si>
  <si>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</si>
  <si>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</si>
  <si>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</si>
  <si>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</si>
  <si>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</si>
  <si>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</si>
  <si>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</si>
  <si>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</si>
  <si>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</si>
  <si>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</si>
  <si>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</si>
  <si>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</si>
  <si>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</si>
  <si>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</si>
  <si>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</si>
  <si>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</si>
  <si>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</si>
  <si>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</si>
  <si>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</si>
  <si>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</si>
  <si>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</si>
  <si>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</si>
  <si>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</si>
  <si>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</si>
  <si>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</si>
  <si>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</si>
  <si>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</si>
  <si>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</si>
  <si>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</si>
  <si>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</si>
  <si>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</si>
  <si>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</si>
  <si>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</si>
  <si>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</si>
  <si>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</si>
  <si>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</si>
  <si>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</si>
  <si>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</si>
  <si>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</si>
  <si>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</si>
  <si>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</si>
  <si>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</si>
  <si>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</si>
  <si>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</si>
  <si>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</si>
  <si>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</si>
  <si>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</si>
  <si>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</si>
  <si>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</si>
  <si>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</si>
  <si>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</si>
  <si>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</si>
  <si>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</si>
  <si>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</si>
  <si>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</si>
  <si>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</si>
  <si>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</si>
  <si>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</si>
  <si>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</si>
  <si>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</si>
  <si>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</si>
  <si>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</si>
  <si>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</si>
  <si>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</si>
  <si>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</si>
  <si>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</si>
  <si>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</si>
  <si>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</si>
  <si>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</si>
  <si>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</si>
  <si>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</si>
  <si>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</si>
  <si>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</si>
  <si>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</si>
  <si>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</si>
  <si>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</si>
  <si>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</si>
  <si>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</si>
  <si>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</si>
  <si>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</si>
  <si>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</si>
  <si>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</si>
  <si>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</si>
  <si>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</si>
  <si>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</si>
  <si>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</si>
  <si>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</si>
  <si>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</si>
  <si>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</si>
  <si>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</si>
  <si>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</si>
  <si>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</si>
  <si>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</si>
  <si>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</si>
  <si>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</si>
  <si>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</si>
  <si>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</si>
  <si>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</si>
  <si>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</si>
  <si>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</si>
  <si>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</si>
  <si>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</si>
  <si>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</si>
  <si>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</si>
  <si>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</si>
  <si>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</si>
  <si>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</si>
  <si>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</si>
  <si>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</si>
  <si>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</si>
  <si>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</si>
  <si>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</si>
  <si>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</si>
  <si>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</si>
  <si>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</si>
  <si>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</si>
  <si>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</si>
  <si>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</si>
  <si>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</si>
  <si>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</si>
  <si>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</si>
  <si>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</si>
  <si>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</si>
  <si>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</si>
  <si>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</si>
  <si>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</si>
  <si>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</si>
  <si>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</si>
  <si>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</si>
  <si>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</si>
  <si>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</si>
  <si>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</si>
  <si>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</si>
  <si>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</si>
  <si>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</si>
  <si>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</si>
  <si>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</si>
  <si>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</si>
  <si>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</si>
  <si>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</si>
  <si>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</si>
  <si>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</si>
  <si>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</si>
  <si>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</si>
  <si>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</si>
  <si>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</si>
  <si>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</si>
  <si>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</si>
  <si>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</si>
  <si>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</si>
  <si>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</si>
  <si>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</si>
  <si>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</si>
  <si>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</si>
  <si>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</si>
  <si>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</si>
  <si>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</si>
  <si>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</si>
  <si>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</si>
  <si>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</si>
  <si>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</si>
  <si>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</si>
  <si>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</si>
  <si>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</si>
  <si>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</si>
  <si>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</si>
  <si>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</si>
  <si>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</si>
  <si>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</si>
  <si>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</si>
  <si>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</si>
  <si>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</si>
  <si>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</si>
  <si>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</si>
  <si>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</si>
  <si>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</si>
  <si>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</si>
  <si>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</si>
  <si>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</si>
  <si>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</si>
  <si>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</si>
  <si>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</si>
  <si>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</si>
  <si>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</si>
  <si>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</si>
  <si>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</si>
  <si>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</si>
  <si>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</si>
  <si>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</si>
  <si>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</si>
  <si>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</si>
  <si>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</si>
  <si>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</si>
  <si>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</si>
  <si>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</si>
  <si>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</si>
  <si>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</si>
  <si>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</si>
  <si>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</si>
  <si>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</si>
  <si>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</si>
  <si>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</si>
  <si>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</si>
  <si>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</si>
  <si>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</si>
  <si>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</si>
  <si>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</si>
  <si>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</si>
  <si>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</si>
  <si>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</si>
  <si>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</si>
  <si>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</si>
  <si>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</si>
  <si>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</si>
  <si>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</si>
  <si>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</si>
  <si>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</si>
  <si>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</si>
  <si>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</si>
  <si>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</si>
  <si>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</si>
  <si>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</si>
  <si>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</si>
  <si>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</si>
  <si>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</si>
  <si>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</si>
  <si>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</si>
  <si>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</si>
  <si>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</si>
  <si>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</si>
  <si>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</si>
  <si>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</si>
  <si>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</si>
  <si>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</si>
  <si>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</si>
  <si>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</si>
  <si>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</si>
  <si>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</si>
  <si>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</si>
  <si>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</si>
  <si>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</si>
  <si>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</si>
  <si>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</si>
  <si>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</si>
  <si>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</si>
  <si>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</si>
  <si>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</si>
  <si>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</si>
  <si>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</si>
  <si>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</si>
  <si>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</si>
  <si>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</si>
  <si>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</si>
  <si>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</si>
  <si>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</si>
  <si>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</si>
  <si>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</si>
  <si>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</si>
  <si>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</si>
  <si>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</si>
  <si>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</si>
  <si>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</si>
  <si>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</si>
  <si>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</si>
  <si>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</si>
  <si>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</si>
  <si>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</si>
  <si>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</si>
  <si>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</si>
  <si>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</si>
  <si>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</si>
  <si>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</si>
  <si>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</si>
  <si>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</si>
  <si>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</si>
  <si>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</si>
  <si>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</si>
  <si>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</si>
  <si>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</si>
  <si>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</si>
  <si>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</si>
  <si>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</si>
  <si>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</si>
  <si>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</si>
  <si>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</si>
  <si>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</si>
  <si>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</si>
  <si>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</si>
  <si>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</si>
  <si>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</si>
  <si>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</si>
  <si>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</si>
  <si>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</si>
  <si>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</si>
  <si>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</si>
  <si>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</si>
  <si>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</si>
  <si>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</si>
  <si>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</si>
  <si>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</si>
  <si>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</si>
  <si>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</si>
  <si>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</si>
  <si>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</si>
  <si>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</si>
  <si>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</si>
  <si>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</si>
  <si>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</si>
  <si>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</si>
  <si>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</si>
  <si>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</si>
  <si>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</si>
  <si>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</si>
  <si>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</si>
  <si>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</si>
  <si>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</si>
  <si>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</si>
  <si>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</si>
  <si>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</si>
  <si>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</si>
  <si>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</si>
  <si>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</si>
  <si>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</si>
  <si>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</si>
  <si>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</si>
  <si>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</si>
  <si>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</si>
  <si>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</si>
  <si>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</si>
  <si>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</si>
  <si>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</si>
  <si>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</si>
  <si>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</si>
  <si>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</si>
  <si>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</si>
  <si>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</si>
  <si>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</si>
  <si>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</si>
  <si>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</si>
  <si>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</si>
  <si>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</si>
  <si>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</si>
  <si>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</si>
  <si>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</si>
  <si>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</si>
  <si>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</si>
  <si>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</si>
  <si>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</si>
  <si>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</si>
  <si>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</si>
  <si>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</si>
  <si>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</si>
  <si>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</si>
  <si>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</si>
  <si>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</si>
  <si>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</si>
  <si>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</si>
  <si>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</si>
  <si>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</si>
  <si>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</si>
  <si>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</si>
  <si>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</si>
  <si>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</si>
  <si>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</si>
  <si>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</si>
  <si>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</si>
  <si>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</si>
  <si>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</si>
  <si>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</si>
  <si>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</si>
  <si>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</si>
  <si>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</si>
  <si>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</si>
  <si>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</si>
  <si>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</si>
  <si>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</si>
  <si>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</si>
  <si>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</si>
  <si>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</si>
  <si>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</si>
  <si>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</si>
  <si>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</si>
  <si>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</si>
  <si>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</si>
  <si>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</si>
  <si>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</si>
  <si>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</si>
  <si>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</si>
  <si>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</si>
  <si>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</si>
  <si>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</si>
  <si>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</si>
  <si>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</si>
  <si>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</si>
  <si>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</si>
  <si>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</si>
  <si>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</si>
  <si>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</si>
  <si>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</si>
  <si>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</si>
  <si>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</si>
  <si>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</si>
  <si>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</si>
  <si>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</si>
  <si>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</si>
  <si>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</si>
  <si>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</si>
  <si>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</si>
  <si>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</si>
  <si>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</si>
  <si>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</si>
  <si>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</si>
  <si>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</si>
  <si>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</si>
  <si>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</si>
  <si>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</si>
  <si>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</si>
  <si>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</si>
  <si>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</si>
  <si>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</si>
  <si>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</si>
  <si>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</si>
  <si>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</si>
  <si>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</si>
  <si>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</si>
  <si>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</si>
  <si>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</si>
  <si>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</si>
  <si>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</si>
  <si>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</si>
  <si>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</si>
  <si>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</si>
  <si>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</si>
  <si>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</si>
  <si>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</si>
  <si>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</si>
  <si>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</si>
  <si>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</si>
  <si>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</si>
  <si>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</si>
  <si>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</si>
  <si>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</si>
  <si>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</si>
  <si>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</si>
  <si>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</si>
  <si>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</si>
  <si>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</si>
  <si>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</si>
  <si>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</si>
  <si>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</si>
  <si>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</si>
  <si>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</si>
  <si>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</si>
  <si>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</si>
  <si>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</si>
  <si>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</si>
  <si>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</si>
  <si>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</si>
  <si>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</si>
  <si>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</si>
  <si>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</si>
  <si>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</si>
  <si>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</si>
  <si>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</si>
  <si>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</si>
  <si>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</si>
  <si>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</si>
  <si>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</si>
  <si>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</si>
  <si>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</si>
  <si>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</si>
  <si>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</si>
  <si>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</si>
  <si>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</si>
  <si>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</si>
  <si>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</si>
  <si>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</si>
  <si>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</si>
  <si>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</si>
  <si>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</si>
  <si>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</si>
  <si>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</si>
  <si>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</si>
  <si>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</si>
  <si>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</si>
  <si>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</si>
  <si>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</si>
  <si>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</si>
  <si>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</si>
  <si>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</si>
  <si>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</si>
  <si>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</si>
  <si>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</si>
  <si>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</si>
  <si>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</si>
  <si>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</si>
  <si>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</si>
  <si>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</si>
  <si>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</si>
  <si>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</si>
  <si>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</si>
  <si>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</si>
  <si>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</si>
  <si>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</si>
  <si>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</si>
  <si>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</si>
  <si>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</si>
  <si>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</si>
  <si>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</si>
  <si>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</si>
  <si>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</si>
  <si>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</si>
  <si>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</si>
  <si>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</si>
  <si>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</si>
  <si>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</si>
  <si>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</si>
  <si>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</si>
  <si>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</si>
  <si>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</si>
  <si>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</si>
  <si>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</si>
  <si>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</si>
  <si>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</si>
  <si>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</si>
  <si>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</si>
  <si>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</si>
  <si>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</si>
  <si>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</si>
  <si>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</si>
  <si>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</si>
  <si>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</si>
  <si>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</si>
  <si>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</si>
  <si>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</si>
  <si>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</si>
  <si>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</si>
  <si>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</si>
  <si>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</si>
  <si>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</si>
  <si>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</si>
  <si>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</si>
  <si>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</si>
  <si>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</si>
  <si>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</si>
  <si>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</si>
  <si>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</si>
  <si>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</si>
  <si>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</si>
  <si>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</si>
  <si>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</si>
  <si>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</si>
  <si>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</si>
  <si>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</si>
  <si>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</si>
  <si>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</si>
  <si>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</si>
  <si>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</si>
  <si>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</si>
  <si>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</si>
  <si>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</si>
  <si>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</si>
  <si>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</si>
  <si>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</si>
  <si>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</si>
  <si>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</si>
  <si>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</si>
  <si>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</si>
  <si>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</si>
  <si>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</si>
  <si>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</si>
  <si>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</si>
  <si>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</si>
  <si>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</si>
  <si>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</si>
  <si>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</si>
  <si>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</si>
  <si>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</si>
  <si>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</si>
  <si>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</si>
  <si>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</si>
  <si>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</si>
  <si>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</si>
  <si>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</si>
  <si>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</si>
  <si>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</si>
  <si>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</si>
  <si>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</si>
  <si>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</si>
  <si>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</si>
  <si>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</si>
  <si>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</si>
  <si>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</si>
  <si>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</si>
  <si>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</si>
  <si>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</si>
  <si>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</si>
  <si>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</si>
  <si>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</si>
  <si>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</si>
  <si>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</si>
  <si>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</si>
  <si>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</si>
  <si>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</si>
  <si>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</si>
  <si>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</si>
  <si>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</si>
  <si>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</si>
  <si>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</si>
  <si>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</si>
  <si>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</si>
  <si>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</si>
  <si>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</si>
  <si>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</si>
  <si>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</si>
  <si>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</si>
  <si>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</si>
  <si>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</si>
  <si>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</si>
  <si>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</si>
  <si>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</si>
  <si>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</si>
  <si>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</si>
  <si>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</si>
  <si>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</si>
  <si>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</si>
  <si>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</si>
  <si>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</si>
  <si>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</si>
  <si>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</si>
  <si>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</si>
  <si>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</si>
  <si>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</si>
  <si>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</si>
  <si>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</si>
  <si>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</si>
  <si>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</si>
  <si>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</si>
  <si>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</si>
  <si>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</si>
  <si>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</si>
  <si>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</si>
  <si>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</si>
  <si>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</si>
  <si>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</si>
  <si>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</si>
  <si>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</si>
  <si>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</si>
  <si>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</si>
  <si>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</si>
  <si>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</si>
  <si>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</si>
  <si>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</si>
  <si>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</si>
  <si>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</si>
  <si>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</si>
  <si>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</si>
  <si>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</si>
  <si>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</si>
  <si>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</si>
  <si>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</si>
  <si>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</si>
  <si>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</si>
  <si>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</si>
  <si>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</si>
  <si>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</si>
  <si>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</si>
  <si>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</si>
  <si>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</si>
  <si>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</si>
  <si>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</si>
  <si>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</si>
  <si>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</si>
  <si>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</si>
  <si>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</si>
  <si>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</si>
  <si>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</si>
  <si>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</si>
  <si>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</si>
  <si>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</si>
  <si>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</si>
  <si>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</si>
  <si>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</si>
  <si>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</si>
  <si>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</si>
  <si>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</si>
  <si>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</si>
  <si>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</si>
  <si>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</si>
  <si>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</si>
  <si>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</si>
  <si>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</si>
  <si>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</si>
  <si>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</si>
  <si>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</si>
  <si>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</si>
  <si>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</si>
  <si>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</si>
  <si>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</si>
  <si>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</si>
  <si>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</si>
  <si>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</si>
  <si>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</si>
  <si>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</si>
  <si>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</si>
  <si>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</si>
  <si>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</si>
  <si>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</si>
  <si>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</si>
  <si>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</si>
  <si>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</si>
  <si>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</si>
  <si>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</si>
  <si>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</si>
  <si>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</si>
  <si>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</si>
  <si>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</si>
  <si>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</si>
  <si>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</si>
  <si>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</si>
  <si>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</si>
  <si>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</si>
  <si>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</si>
  <si>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</si>
  <si>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</si>
  <si>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</si>
  <si>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</si>
  <si>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</si>
  <si>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</si>
  <si>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</si>
  <si>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</si>
  <si>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</si>
  <si>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</si>
  <si>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</si>
  <si>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</si>
  <si>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</si>
  <si>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</si>
  <si>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</si>
  <si>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</si>
  <si>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</si>
  <si>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</si>
  <si>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</si>
  <si>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</si>
  <si>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</si>
  <si>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</si>
  <si>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</si>
  <si>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</si>
  <si>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</si>
  <si>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</si>
  <si>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</si>
  <si>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</si>
  <si>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</si>
  <si>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</si>
  <si>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</si>
  <si>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</si>
  <si>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</si>
  <si>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</si>
  <si>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</si>
  <si>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</si>
  <si>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</si>
  <si>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</si>
  <si>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</si>
  <si>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</si>
  <si>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</si>
  <si>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</si>
  <si>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</si>
  <si>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</si>
  <si>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</si>
  <si>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</si>
  <si>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</si>
  <si>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</si>
  <si>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</si>
  <si>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</si>
  <si>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</si>
  <si>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</si>
  <si>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</si>
  <si>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</si>
  <si>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</si>
  <si>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</si>
  <si>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</si>
  <si>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</si>
  <si>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</si>
  <si>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</si>
  <si>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</si>
  <si>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</si>
  <si>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</si>
  <si>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</si>
  <si>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</si>
  <si>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</si>
  <si>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</si>
  <si>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</si>
  <si>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</si>
  <si>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</si>
  <si>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</si>
  <si>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</si>
  <si>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</si>
  <si>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</si>
  <si>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</si>
  <si>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</si>
  <si>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</si>
  <si>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</si>
  <si>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</si>
  <si>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</si>
  <si>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</si>
  <si>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</si>
  <si>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</si>
  <si>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</si>
  <si>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</si>
  <si>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</si>
  <si>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</si>
  <si>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</si>
  <si>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</si>
  <si>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</si>
  <si>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</si>
  <si>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</si>
  <si>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</si>
  <si>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</si>
  <si>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</si>
  <si>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</si>
  <si>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</si>
  <si>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</si>
  <si>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</si>
  <si>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</si>
  <si>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</si>
  <si>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</si>
  <si>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</si>
  <si>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</si>
  <si>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</si>
  <si>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</si>
  <si>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</si>
  <si>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</si>
  <si>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</si>
  <si>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</si>
  <si>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</si>
  <si>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</si>
  <si>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</si>
  <si>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</si>
  <si>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</si>
  <si>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</si>
  <si>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</si>
  <si>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</si>
  <si>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</si>
  <si>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</si>
  <si>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</si>
  <si>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</si>
  <si>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</si>
  <si>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</si>
  <si>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</si>
  <si>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</si>
  <si>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</si>
  <si>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</si>
  <si>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</si>
  <si>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</si>
  <si>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</si>
  <si>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</si>
  <si>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</si>
  <si>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</si>
  <si>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</si>
  <si>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</si>
  <si>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</si>
  <si>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</si>
  <si>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</si>
  <si>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</si>
  <si>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</si>
  <si>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</si>
  <si>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</si>
  <si>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</si>
  <si>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</si>
  <si>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</si>
  <si>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</si>
  <si>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</si>
  <si>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</si>
  <si>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</si>
  <si>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</si>
  <si>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</si>
  <si>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</si>
  <si>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</si>
  <si>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</si>
  <si>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</si>
  <si>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</si>
  <si>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</si>
  <si>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</si>
  <si>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</si>
  <si>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</si>
  <si>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</si>
  <si>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</si>
  <si>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</si>
  <si>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</si>
  <si>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</si>
  <si>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</si>
  <si>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</si>
  <si>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</si>
  <si>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</si>
  <si>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</si>
  <si>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</si>
  <si>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</si>
  <si>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</si>
  <si>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</si>
  <si>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</si>
  <si>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</si>
  <si>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</si>
  <si>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</si>
  <si>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</si>
  <si>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</si>
  <si>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</si>
  <si>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</si>
  <si>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</si>
  <si>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</si>
  <si>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</si>
  <si>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</si>
  <si>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</si>
  <si>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</si>
  <si>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</si>
  <si>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</si>
  <si>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</si>
  <si>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</si>
  <si>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</si>
  <si>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</si>
  <si>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</si>
  <si>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</si>
  <si>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</si>
  <si>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</si>
  <si>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</si>
  <si>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</si>
  <si>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</si>
  <si>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</si>
  <si>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</si>
  <si>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</si>
  <si>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</si>
  <si>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</si>
  <si>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</si>
  <si>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</si>
  <si>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</si>
  <si>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</si>
  <si>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</si>
  <si>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</si>
  <si>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</si>
  <si>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</si>
  <si>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</si>
  <si>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</si>
  <si>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</si>
  <si>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</si>
  <si>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</si>
  <si>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</si>
  <si>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</si>
  <si>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</si>
  <si>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</si>
  <si>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</si>
  <si>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</si>
  <si>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</si>
  <si>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</si>
  <si>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</si>
  <si>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</si>
  <si>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</si>
  <si>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</si>
  <si>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</si>
  <si>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</si>
  <si>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</si>
  <si>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</si>
  <si>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</si>
  <si>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</si>
  <si>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</si>
  <si>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</si>
  <si>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</si>
  <si>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</si>
  <si>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</si>
  <si>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</si>
  <si>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</si>
  <si>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</si>
  <si>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</si>
  <si>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</si>
  <si>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</si>
  <si>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</si>
  <si>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</si>
  <si>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</si>
  <si>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</si>
  <si>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</si>
  <si>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</si>
  <si>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</si>
  <si>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</si>
  <si>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</si>
  <si>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</si>
  <si>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</si>
  <si>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</si>
  <si>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</si>
  <si>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</si>
  <si>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</si>
  <si>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</si>
  <si>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</si>
  <si>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</si>
  <si>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</si>
  <si>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</si>
  <si>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</si>
  <si>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</si>
  <si>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</si>
  <si>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</si>
  <si>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</si>
  <si>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</si>
  <si>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</si>
  <si>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</si>
  <si>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</si>
  <si>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</si>
  <si>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</si>
  <si>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</si>
  <si>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</si>
  <si>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</si>
  <si>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</si>
  <si>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</si>
  <si>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</si>
  <si>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</si>
  <si>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</si>
  <si>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</si>
  <si>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</si>
  <si>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</si>
  <si>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</si>
  <si>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</si>
  <si>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</si>
  <si>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</si>
  <si>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</si>
  <si>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</si>
  <si>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</si>
  <si>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</si>
  <si>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</si>
  <si>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</si>
  <si>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</si>
  <si>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</si>
  <si>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</si>
  <si>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</si>
  <si>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</si>
  <si>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</si>
  <si>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</si>
  <si>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</si>
  <si>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</si>
  <si>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</si>
  <si>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</si>
  <si>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</si>
  <si>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</si>
  <si>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</si>
  <si>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</si>
  <si>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</si>
  <si>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</si>
  <si>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</si>
  <si>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</si>
  <si>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</si>
  <si>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</si>
  <si>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</si>
  <si>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</si>
  <si>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</si>
  <si>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</si>
  <si>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</si>
  <si>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</si>
  <si>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</si>
  <si>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</si>
  <si>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</si>
  <si>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</si>
  <si>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</si>
  <si>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</si>
  <si>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</si>
  <si>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</si>
  <si>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</si>
  <si>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</si>
  <si>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</si>
  <si>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</si>
  <si>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</si>
  <si>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</si>
  <si>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</si>
  <si>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</si>
  <si>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</si>
  <si>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</si>
  <si>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</si>
  <si>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</si>
  <si>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</si>
  <si>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</si>
  <si>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</si>
  <si>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</si>
  <si>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</si>
  <si>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</si>
  <si>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</si>
  <si>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</si>
  <si>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</si>
  <si>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</si>
  <si>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</si>
  <si>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</si>
  <si>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</si>
  <si>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</si>
  <si>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</si>
  <si>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</si>
  <si>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</si>
  <si>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</si>
  <si>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</si>
  <si>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</si>
  <si>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</si>
  <si>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</si>
  <si>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</si>
  <si>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</si>
  <si>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</si>
  <si>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</si>
  <si>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</si>
  <si>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</si>
  <si>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</si>
  <si>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</si>
  <si>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</si>
  <si>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</si>
  <si>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</si>
  <si>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</si>
  <si>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</si>
  <si>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</si>
  <si>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</si>
  <si>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</si>
  <si>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</si>
  <si>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</si>
  <si>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</si>
  <si>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</si>
  <si>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</si>
  <si>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</si>
  <si>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</si>
  <si>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</si>
  <si>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</si>
  <si>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</si>
  <si>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</si>
  <si>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</si>
  <si>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</si>
  <si>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</si>
  <si>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</si>
  <si>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</si>
  <si>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</si>
  <si>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</si>
  <si>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</si>
  <si>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</si>
  <si>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</si>
  <si>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</si>
  <si>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</si>
  <si>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</si>
  <si>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</si>
  <si>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</si>
  <si>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</si>
  <si>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</si>
  <si>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</si>
  <si>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</si>
  <si>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</si>
  <si>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</si>
  <si>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</si>
  <si>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</si>
  <si>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</si>
  <si>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</si>
  <si>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</si>
  <si>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</si>
  <si>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</si>
  <si>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</si>
  <si>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</si>
  <si>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</si>
  <si>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</si>
  <si>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</si>
  <si>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</si>
  <si>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</si>
  <si>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</si>
  <si>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</si>
  <si>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</si>
  <si>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</si>
  <si>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</si>
  <si>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</si>
  <si>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</si>
  <si>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</si>
  <si>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</si>
  <si>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</si>
  <si>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</si>
  <si>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</si>
  <si>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</si>
  <si>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</si>
  <si>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</si>
  <si>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</si>
  <si>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</si>
  <si>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</si>
  <si>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</si>
  <si>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</si>
  <si>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</si>
  <si>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</si>
  <si>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</si>
  <si>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</si>
  <si>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</si>
  <si>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</si>
  <si>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</si>
  <si>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</si>
  <si>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</si>
  <si>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</si>
  <si>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</si>
  <si>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</si>
  <si>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</si>
  <si>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</si>
  <si>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</si>
  <si>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</si>
  <si>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</si>
  <si>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</si>
  <si>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</si>
  <si>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</si>
  <si>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</si>
  <si>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</si>
  <si>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</si>
  <si>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</si>
  <si>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</si>
  <si>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</si>
  <si>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</si>
  <si>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</si>
  <si>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</si>
  <si>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</si>
  <si>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</si>
  <si>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</si>
  <si>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</si>
  <si>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</si>
  <si>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</si>
  <si>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</si>
  <si>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</si>
  <si>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</si>
  <si>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</si>
  <si>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</si>
  <si>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</si>
  <si>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</si>
  <si>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</si>
  <si>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</si>
  <si>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</si>
  <si>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</si>
  <si>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</si>
  <si>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</si>
  <si>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</si>
  <si>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</si>
  <si>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</si>
  <si>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</si>
  <si>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</si>
  <si>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</si>
  <si>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</si>
  <si>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</si>
  <si>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</si>
  <si>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</si>
  <si>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</si>
  <si>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</si>
  <si>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</si>
  <si>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</si>
  <si>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</si>
  <si>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</si>
  <si>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</si>
  <si>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</si>
  <si>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</si>
  <si>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</si>
  <si>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</si>
  <si>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</si>
  <si>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</si>
  <si>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</si>
  <si>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</si>
  <si>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</si>
  <si>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</si>
  <si>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</si>
  <si>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</si>
  <si>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</si>
  <si>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</si>
  <si>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</si>
  <si>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</si>
  <si>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</si>
  <si>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</si>
  <si>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</si>
  <si>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</si>
  <si>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</si>
  <si>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</si>
  <si>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</si>
  <si>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</si>
  <si>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</si>
  <si>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</si>
  <si>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</si>
  <si>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</si>
  <si>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</si>
  <si>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</si>
  <si>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</si>
  <si>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</si>
  <si>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</si>
  <si>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</si>
  <si>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</si>
  <si>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</si>
  <si>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</si>
  <si>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</si>
  <si>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</si>
  <si>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</si>
  <si>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</si>
  <si>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</si>
  <si>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</si>
  <si>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</si>
  <si>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</si>
  <si>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</si>
  <si>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</si>
  <si>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</si>
  <si>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</si>
  <si>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</si>
  <si>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</si>
  <si>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</si>
  <si>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</si>
  <si>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</si>
  <si>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</si>
  <si>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</si>
  <si>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</si>
  <si>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</si>
  <si>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</si>
  <si>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</si>
  <si>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</si>
  <si>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</si>
  <si>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</si>
  <si>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</si>
  <si>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</si>
  <si>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</si>
  <si>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</si>
  <si>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</si>
  <si>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</si>
  <si>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</si>
  <si>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</si>
  <si>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</si>
  <si>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</si>
  <si>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</si>
  <si>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</si>
  <si>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</si>
  <si>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</si>
  <si>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</si>
  <si>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</si>
  <si>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</si>
  <si>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</si>
  <si>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</si>
  <si>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</si>
  <si>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</si>
  <si>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</si>
  <si>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</si>
  <si>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</si>
  <si>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</si>
  <si>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</si>
  <si>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</si>
  <si>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</si>
  <si>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</si>
  <si>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</si>
  <si>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</si>
  <si>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</si>
  <si>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</si>
  <si>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</si>
  <si>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</si>
  <si>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</si>
  <si>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</si>
  <si>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</si>
  <si>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</si>
  <si>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</si>
  <si>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</si>
  <si>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</si>
  <si>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</si>
  <si>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</si>
  <si>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</si>
  <si>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</si>
  <si>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</si>
  <si>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</si>
  <si>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</si>
  <si>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</si>
  <si>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</si>
  <si>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</si>
  <si>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</si>
  <si>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</si>
  <si>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</si>
  <si>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</si>
  <si>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</si>
  <si>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</si>
  <si>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</si>
  <si>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</si>
  <si>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</si>
  <si>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</si>
  <si>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</si>
  <si>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</si>
  <si>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</si>
  <si>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</si>
  <si>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</si>
  <si>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</si>
  <si>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</si>
  <si>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</si>
  <si>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</si>
  <si>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</si>
  <si>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</si>
  <si>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</si>
  <si>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</si>
  <si>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</si>
  <si>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</si>
  <si>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</si>
  <si>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</si>
  <si>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</si>
  <si>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</si>
  <si>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</si>
  <si>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</si>
  <si>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</si>
  <si>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</si>
  <si>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</si>
  <si>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</si>
  <si>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</si>
  <si>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</si>
  <si>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</si>
  <si>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</si>
  <si>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</si>
  <si>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</si>
  <si>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</si>
  <si>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</si>
  <si>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</si>
  <si>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</si>
  <si>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</si>
  <si>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</si>
  <si>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</si>
  <si>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</si>
  <si>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</si>
  <si>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</si>
  <si>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</si>
  <si>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</si>
  <si>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</si>
  <si>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</si>
  <si>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</si>
  <si>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</si>
  <si>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</si>
  <si>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</si>
  <si>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</si>
  <si>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</si>
  <si>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</si>
  <si>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</si>
  <si>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</si>
  <si>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</si>
  <si>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</si>
  <si>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</si>
  <si>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</si>
  <si>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</si>
  <si>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</si>
  <si>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</si>
  <si>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</si>
  <si>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</si>
  <si>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</si>
  <si>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</si>
  <si>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</si>
  <si>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</si>
  <si>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</si>
  <si>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</si>
  <si>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</si>
  <si>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</si>
  <si>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</si>
  <si>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</si>
  <si>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</si>
  <si>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</si>
  <si>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</si>
  <si>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</si>
  <si>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</si>
  <si>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</si>
  <si>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</si>
  <si>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</si>
  <si>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</si>
  <si>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</si>
  <si>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</si>
  <si>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</si>
  <si>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</si>
  <si>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</si>
  <si>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</si>
  <si>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</si>
  <si>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</si>
  <si>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</si>
  <si>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</si>
  <si>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</si>
  <si>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</si>
  <si>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</si>
  <si>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</si>
  <si>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</si>
  <si>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</si>
  <si>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</si>
  <si>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</si>
  <si>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</si>
  <si>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</si>
  <si>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</si>
  <si>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</si>
  <si>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</si>
  <si>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</si>
  <si>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</si>
  <si>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</si>
  <si>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</si>
  <si>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</si>
  <si>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</si>
  <si>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</si>
  <si>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</si>
  <si>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</si>
  <si>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</si>
  <si>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</si>
  <si>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</si>
  <si>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</si>
  <si>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</si>
  <si>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</si>
  <si>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</si>
  <si>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</si>
  <si>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</si>
  <si>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</si>
  <si>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</si>
  <si>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</si>
  <si>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</si>
  <si>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</si>
  <si>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</si>
  <si>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</si>
  <si>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</si>
  <si>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</si>
  <si>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</si>
  <si>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</si>
  <si>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</si>
  <si>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</si>
  <si>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</si>
  <si>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</si>
  <si>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</si>
  <si>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</si>
  <si>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</si>
  <si>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</si>
  <si>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</si>
  <si>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</si>
  <si>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</si>
  <si>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</si>
  <si>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</si>
  <si>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</si>
  <si>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</si>
  <si>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</si>
  <si>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</si>
  <si>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</si>
  <si>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</si>
  <si>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</si>
  <si>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</si>
  <si>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</si>
  <si>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</si>
  <si>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</si>
  <si>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</si>
  <si>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</si>
  <si>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</si>
  <si>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</si>
  <si>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</si>
  <si>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</si>
  <si>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</si>
  <si>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</si>
  <si>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</si>
  <si>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</si>
  <si>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</si>
  <si>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</si>
  <si>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</si>
  <si>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</si>
  <si>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</si>
  <si>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</si>
  <si>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</si>
  <si>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</si>
  <si>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</si>
  <si>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</si>
  <si>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</si>
  <si>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</si>
  <si>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</si>
  <si>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</si>
  <si>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</si>
  <si>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</si>
  <si>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</si>
  <si>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</si>
  <si>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</si>
  <si>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</si>
  <si>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</si>
  <si>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</si>
  <si>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</si>
  <si>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</si>
  <si>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</si>
  <si>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</si>
  <si>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</si>
  <si>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</si>
  <si>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</si>
  <si>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</si>
  <si>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</si>
  <si>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</si>
  <si>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</si>
  <si>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</si>
  <si>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</si>
  <si>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</si>
  <si>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</si>
  <si>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</si>
  <si>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</si>
  <si>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</si>
  <si>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</si>
  <si>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</si>
  <si>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</si>
  <si>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</si>
  <si>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</si>
  <si>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</si>
  <si>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</si>
  <si>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</si>
  <si>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</si>
  <si>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</si>
  <si>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</si>
  <si>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</si>
  <si>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</si>
  <si>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</si>
  <si>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</si>
  <si>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</si>
  <si>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</si>
  <si>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</si>
  <si>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</si>
  <si>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</si>
  <si>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</si>
  <si>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</si>
  <si>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</si>
  <si>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</si>
  <si>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</si>
  <si>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</si>
  <si>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</si>
  <si>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</si>
  <si>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</si>
  <si>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</si>
  <si>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</si>
  <si>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</si>
  <si>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</si>
  <si>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</si>
  <si>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</si>
  <si>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</si>
  <si>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</si>
  <si>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</si>
  <si>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</si>
  <si>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</si>
  <si>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</si>
  <si>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</si>
  <si>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</si>
  <si>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</si>
  <si>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</si>
  <si>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</si>
  <si>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</si>
  <si>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</si>
  <si>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</si>
  <si>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</si>
  <si>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</si>
  <si>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</si>
  <si>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</si>
  <si>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</si>
  <si>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</si>
  <si>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</si>
  <si>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</si>
  <si>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</si>
  <si>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</si>
  <si>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</si>
  <si>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</si>
  <si>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</si>
  <si>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</si>
  <si>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</si>
  <si>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</si>
  <si>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</si>
  <si>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</si>
  <si>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</si>
  <si>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</si>
  <si>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</si>
  <si>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</si>
  <si>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</si>
  <si>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</si>
  <si>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</si>
  <si>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</si>
  <si>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</si>
  <si>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</si>
  <si>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</si>
  <si>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</si>
  <si>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</si>
  <si>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</si>
  <si>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</si>
  <si>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</si>
  <si>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</si>
  <si>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</si>
  <si>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</si>
  <si>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</si>
  <si>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</si>
  <si>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</si>
  <si>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</si>
  <si>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</si>
  <si>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</si>
  <si>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</si>
  <si>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</si>
  <si>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</si>
  <si>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</si>
  <si>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</si>
  <si>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</si>
  <si>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</si>
  <si>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</si>
  <si>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</si>
  <si>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</si>
  <si>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</si>
  <si>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</si>
  <si>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</si>
  <si>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</si>
  <si>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</si>
  <si>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</si>
  <si>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</si>
  <si>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</si>
  <si>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</si>
  <si>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</si>
  <si>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</si>
  <si>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</si>
  <si>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</si>
  <si>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</si>
  <si>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</si>
  <si>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</si>
  <si>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</si>
  <si>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</si>
  <si>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</si>
  <si>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</si>
  <si>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</si>
  <si>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</si>
  <si>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</si>
  <si>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</si>
  <si>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</si>
  <si>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</si>
  <si>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</si>
  <si>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</si>
  <si>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</si>
  <si>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</si>
  <si>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</si>
  <si>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</si>
  <si>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</si>
  <si>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</si>
  <si>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</si>
  <si>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</si>
  <si>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</si>
  <si>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</si>
  <si>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</si>
  <si>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</si>
  <si>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</si>
  <si>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</si>
  <si>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</si>
  <si>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</si>
  <si>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</si>
  <si>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</si>
  <si>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</si>
  <si>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</si>
  <si>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</si>
  <si>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</si>
  <si>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</si>
  <si>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</si>
  <si>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</si>
  <si>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</si>
  <si>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</si>
  <si>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</si>
  <si>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</si>
  <si>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</si>
  <si>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</si>
  <si>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</si>
  <si>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</si>
  <si>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</si>
  <si>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</si>
  <si>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</si>
  <si>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</si>
  <si>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</si>
  <si>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</si>
  <si>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</si>
  <si>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</si>
  <si>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</si>
  <si>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</si>
  <si>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</si>
  <si>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</si>
  <si>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</si>
  <si>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</si>
  <si>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</si>
  <si>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</si>
  <si>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</si>
  <si>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</si>
  <si>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</si>
  <si>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</si>
  <si>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</si>
  <si>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</si>
  <si>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</si>
  <si>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</si>
  <si>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</si>
  <si>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</si>
  <si>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</si>
  <si>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</si>
  <si>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</si>
  <si>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</si>
  <si>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</si>
  <si>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</si>
  <si>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</si>
  <si>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</si>
  <si>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</si>
  <si>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</si>
  <si>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</si>
  <si>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</si>
  <si>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</si>
  <si>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</si>
  <si>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</si>
  <si>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</si>
  <si>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</si>
  <si>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</si>
  <si>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</si>
  <si>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</si>
  <si>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</si>
  <si>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</si>
  <si>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</si>
  <si>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</si>
  <si>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</si>
  <si>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</si>
  <si>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</si>
  <si>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</si>
  <si>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</si>
  <si>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</si>
  <si>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</si>
  <si>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</si>
  <si>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</si>
  <si>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</si>
  <si>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</si>
  <si>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</si>
  <si>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</si>
  <si>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</si>
  <si>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</si>
  <si>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</si>
  <si>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</si>
  <si>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</si>
  <si>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</si>
  <si>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</si>
  <si>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</si>
  <si>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</si>
  <si>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</si>
  <si>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</si>
  <si>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</si>
  <si>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</si>
  <si>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</si>
  <si>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</si>
  <si>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</si>
  <si>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</si>
  <si>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</si>
  <si>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</si>
  <si>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</si>
  <si>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</si>
  <si>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</si>
  <si>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</si>
  <si>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</si>
  <si>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</si>
  <si>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</si>
  <si>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</si>
  <si>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</si>
  <si>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</si>
  <si>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</si>
  <si>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</si>
  <si>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</si>
  <si>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</si>
  <si>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</si>
  <si>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</si>
  <si>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</si>
  <si>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</si>
  <si>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</si>
  <si>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</si>
  <si>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</si>
  <si>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</si>
  <si>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</si>
  <si>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</si>
  <si>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</si>
  <si>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</si>
  <si>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</si>
  <si>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</si>
  <si>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</si>
  <si>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</si>
  <si>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</si>
  <si>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</si>
  <si>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</si>
  <si>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</si>
  <si>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</si>
  <si>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</si>
  <si>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</si>
  <si>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</si>
  <si>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</si>
  <si>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</si>
  <si>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</si>
  <si>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</si>
  <si>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</si>
  <si>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</si>
  <si>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</si>
  <si>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</si>
  <si>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</si>
  <si>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</si>
  <si>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</si>
  <si>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</si>
  <si>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</si>
  <si>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</si>
  <si>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</si>
  <si>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</si>
  <si>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</si>
  <si>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</si>
  <si>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</si>
  <si>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</si>
  <si>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</si>
  <si>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</si>
  <si>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</si>
  <si>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</si>
  <si>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</si>
  <si>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</si>
  <si>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</si>
  <si>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</si>
  <si>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</si>
  <si>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</si>
  <si>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</si>
  <si>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</si>
  <si>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</si>
  <si>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</si>
  <si>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</si>
  <si>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</si>
  <si>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</si>
  <si>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</si>
  <si>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</si>
  <si>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</si>
  <si>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</si>
  <si>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</si>
  <si>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</si>
  <si>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</si>
  <si>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</si>
  <si>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</si>
  <si>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</si>
  <si>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</si>
  <si>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</si>
  <si>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</si>
  <si>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</si>
  <si>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</si>
  <si>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</si>
  <si>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</si>
  <si>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</si>
  <si>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</si>
  <si>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</si>
  <si>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</si>
  <si>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</si>
  <si>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</si>
  <si>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</si>
  <si>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</si>
  <si>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</si>
  <si>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</si>
  <si>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</si>
  <si>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</si>
  <si>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</si>
  <si>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</si>
  <si>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</si>
  <si>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</si>
  <si>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</si>
  <si>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</si>
  <si>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</si>
  <si>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</si>
  <si>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</si>
  <si>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</si>
  <si>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</si>
  <si>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</si>
  <si>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</si>
  <si>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</si>
  <si>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</si>
  <si>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</si>
  <si>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</si>
  <si>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</si>
  <si>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</si>
  <si>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</si>
  <si>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</si>
  <si>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</si>
  <si>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</si>
  <si>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</si>
  <si>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</si>
  <si>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</si>
  <si>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</si>
  <si>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</si>
  <si>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</si>
  <si>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</si>
  <si>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</si>
  <si>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</si>
  <si>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</si>
  <si>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</si>
  <si>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</si>
  <si>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</si>
  <si>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</si>
  <si>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</si>
  <si>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</si>
  <si>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</si>
  <si>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</si>
  <si>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</si>
  <si>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</si>
  <si>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</si>
  <si>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</si>
  <si>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</si>
  <si>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</si>
  <si>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</si>
  <si>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</si>
  <si>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</si>
  <si>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</si>
  <si>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</si>
  <si>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</si>
  <si>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</si>
  <si>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</si>
  <si>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</si>
  <si>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</si>
  <si>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</si>
  <si>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</si>
  <si>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</si>
  <si>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</si>
  <si>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</si>
  <si>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</si>
  <si>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</si>
  <si>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</si>
  <si>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</si>
  <si>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</si>
  <si>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</si>
  <si>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</si>
  <si>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</si>
  <si>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</si>
  <si>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</si>
  <si>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</si>
  <si>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</si>
  <si>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</si>
  <si>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</si>
  <si>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</si>
  <si>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</si>
  <si>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</si>
  <si>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</si>
  <si>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</si>
  <si>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</si>
  <si>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</si>
  <si>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</si>
  <si>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</si>
  <si>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</si>
  <si>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</si>
  <si>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</si>
  <si>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</si>
  <si>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</si>
  <si>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</si>
  <si>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</si>
  <si>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</si>
  <si>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</si>
  <si>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</si>
  <si>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</si>
  <si>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</si>
  <si>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</si>
  <si>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</si>
  <si>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</si>
  <si>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</si>
  <si>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</si>
  <si>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</si>
  <si>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</si>
  <si>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</si>
  <si>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</si>
  <si>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</si>
  <si>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</si>
  <si>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</si>
  <si>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</si>
  <si>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</si>
  <si>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</si>
  <si>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</si>
  <si>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</si>
  <si>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</si>
  <si>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</si>
  <si>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</si>
  <si>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</si>
  <si>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</si>
  <si>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</si>
  <si>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</si>
  <si>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</si>
  <si>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</si>
  <si>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</si>
  <si>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</si>
  <si>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</si>
  <si>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</si>
  <si>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</si>
  <si>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</si>
  <si>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</si>
  <si>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</si>
  <si>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</si>
  <si>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</si>
  <si>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</si>
  <si>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</si>
  <si>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</si>
  <si>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</si>
  <si>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</si>
  <si>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</si>
  <si>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</si>
  <si>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</si>
  <si>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</si>
  <si>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</si>
  <si>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</si>
  <si>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</si>
  <si>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</si>
  <si>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</si>
  <si>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</si>
  <si>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</si>
  <si>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</si>
  <si>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</si>
  <si>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</si>
  <si>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</si>
  <si>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</si>
  <si>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</si>
  <si>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</si>
  <si>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</si>
  <si>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</si>
  <si>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</si>
  <si>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</si>
  <si>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</si>
  <si>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</si>
  <si>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</si>
  <si>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</si>
  <si>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</si>
  <si>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</si>
  <si>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</si>
  <si>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</si>
  <si>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</si>
  <si>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</si>
  <si>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</si>
  <si>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</si>
  <si>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</si>
  <si>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</si>
  <si>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</si>
  <si>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</si>
  <si>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</si>
  <si>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</si>
  <si>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</si>
  <si>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</si>
  <si>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</si>
  <si>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</si>
  <si>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</si>
  <si>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</si>
  <si>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</si>
  <si>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</si>
  <si>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</si>
  <si>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</si>
  <si>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</si>
  <si>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</si>
  <si>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</si>
  <si>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</si>
  <si>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</si>
  <si>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</si>
  <si>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</si>
  <si>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</si>
  <si>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</si>
  <si>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</si>
  <si>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</si>
  <si>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</si>
  <si>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</si>
  <si>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</si>
  <si>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</si>
  <si>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</si>
  <si>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</si>
  <si>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</si>
  <si>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</si>
  <si>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</si>
  <si>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</si>
  <si>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</si>
  <si>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</si>
  <si>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</si>
  <si>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</si>
  <si>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</si>
  <si>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</si>
  <si>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</si>
  <si>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</si>
  <si>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</si>
  <si>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</si>
  <si>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</si>
  <si>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</si>
  <si>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</si>
  <si>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</si>
  <si>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</si>
  <si>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</si>
  <si>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</si>
  <si>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</si>
  <si>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</si>
  <si>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</si>
  <si>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</si>
  <si>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</si>
  <si>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</si>
  <si>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</si>
  <si>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</si>
  <si>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</si>
  <si>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</si>
  <si>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</si>
  <si>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</si>
  <si>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</si>
  <si>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</si>
  <si>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</si>
  <si>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</si>
  <si>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</si>
  <si>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</si>
  <si>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</si>
  <si>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</si>
  <si>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</si>
  <si>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</si>
  <si>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</si>
  <si>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</si>
  <si>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</si>
  <si>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</si>
  <si>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</si>
  <si>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</si>
  <si>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</si>
  <si>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</si>
  <si>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</si>
  <si>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</si>
  <si>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</si>
  <si>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</si>
  <si>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</si>
  <si>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</si>
  <si>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</si>
  <si>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</si>
  <si>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</si>
  <si>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</si>
  <si>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</si>
  <si>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</si>
  <si>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</si>
  <si>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</si>
  <si>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</si>
  <si>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</si>
  <si>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</si>
  <si>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</si>
  <si>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</si>
  <si>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</si>
  <si>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</si>
  <si>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</si>
  <si>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</si>
  <si>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</si>
  <si>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</si>
  <si>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</si>
  <si>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</si>
  <si>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</si>
  <si>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</si>
  <si>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</si>
  <si>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</si>
  <si>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</si>
  <si>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</si>
  <si>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</si>
  <si>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</si>
  <si>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</si>
  <si>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</si>
  <si>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</si>
  <si>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</si>
  <si>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</si>
  <si>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</si>
  <si>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</si>
  <si>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</si>
  <si>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</si>
  <si>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</si>
  <si>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</si>
  <si>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</si>
  <si>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</si>
  <si>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</si>
  <si>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</si>
  <si>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</si>
  <si>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</si>
  <si>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</si>
  <si>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</si>
  <si>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</si>
  <si>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</si>
  <si>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</si>
  <si>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</si>
  <si>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</si>
  <si>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</si>
  <si>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</si>
  <si>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</si>
  <si>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</si>
  <si>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</si>
  <si>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</si>
  <si>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</si>
  <si>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</si>
  <si>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</si>
  <si>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</si>
  <si>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</si>
  <si>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</si>
  <si>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</si>
  <si>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</si>
  <si>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</si>
  <si>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</si>
  <si>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</si>
  <si>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</si>
  <si>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</si>
  <si>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</si>
  <si>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</si>
  <si>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</si>
  <si>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</si>
  <si>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</si>
  <si>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</si>
  <si>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</si>
  <si>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</si>
  <si>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</si>
  <si>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</si>
  <si>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</si>
  <si>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</si>
  <si>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</si>
  <si>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</si>
  <si>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</si>
  <si>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</si>
  <si>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</si>
  <si>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</si>
  <si>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</si>
  <si>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</si>
  <si>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</si>
  <si>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</si>
  <si>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</si>
  <si>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</si>
  <si>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</si>
  <si>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</si>
  <si>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</si>
  <si>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</si>
  <si>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</si>
  <si>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</si>
  <si>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</si>
  <si>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</si>
  <si>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</si>
  <si>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</si>
  <si>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</si>
  <si>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</si>
  <si>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</si>
  <si>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</si>
  <si>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</si>
  <si>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</si>
  <si>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</si>
  <si>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</si>
  <si>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</si>
  <si>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</si>
  <si>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</si>
  <si>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</si>
  <si>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</si>
  <si>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</si>
  <si>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</si>
  <si>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</si>
  <si>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</si>
  <si>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</si>
  <si>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</si>
  <si>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</si>
  <si>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</si>
  <si>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</si>
  <si>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</si>
  <si>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</si>
  <si>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</si>
  <si>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</si>
  <si>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</si>
  <si>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</si>
  <si>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</si>
  <si>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</si>
  <si>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</si>
  <si>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</si>
  <si>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</si>
  <si>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</si>
  <si>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</si>
  <si>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</si>
  <si>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</si>
  <si>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</si>
  <si>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</si>
  <si>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</si>
  <si>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</si>
  <si>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</si>
  <si>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</si>
  <si>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</si>
  <si>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</si>
  <si>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</si>
  <si>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</si>
  <si>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</si>
  <si>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</si>
  <si>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</si>
  <si>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</si>
  <si>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</si>
  <si>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</si>
  <si>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</si>
  <si>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</si>
  <si>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</si>
  <si>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</si>
  <si>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</si>
  <si>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</si>
  <si>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</si>
  <si>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</si>
  <si>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</si>
  <si>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</si>
  <si>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</si>
  <si>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</si>
  <si>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</si>
  <si>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</si>
  <si>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</si>
  <si>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</si>
  <si>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</si>
  <si>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</si>
  <si>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</si>
  <si>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</si>
  <si>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</si>
  <si>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</si>
  <si>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</si>
  <si>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</si>
  <si>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</si>
  <si>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</si>
  <si>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</si>
  <si>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</si>
  <si>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</si>
  <si>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</si>
  <si>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</si>
  <si>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</si>
  <si>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</si>
  <si>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</si>
  <si>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</si>
  <si>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</si>
  <si>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</si>
  <si>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</si>
  <si>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</si>
  <si>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</si>
  <si>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</si>
  <si>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</si>
  <si>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</si>
  <si>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</si>
  <si>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</si>
  <si>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</si>
  <si>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</si>
  <si>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</si>
  <si>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</si>
  <si>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</si>
  <si>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</si>
  <si>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</si>
  <si>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</si>
  <si>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</si>
  <si>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</si>
  <si>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</si>
  <si>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</si>
  <si>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</si>
  <si>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</si>
  <si>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</si>
  <si>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</si>
  <si>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</si>
  <si>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</si>
  <si>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</si>
  <si>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</si>
  <si>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</si>
  <si>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</si>
  <si>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</si>
  <si>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</si>
  <si>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</si>
  <si>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</si>
  <si>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</si>
  <si>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</si>
  <si>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</si>
  <si>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</si>
  <si>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</si>
  <si>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</si>
  <si>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</si>
  <si>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</si>
  <si>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</si>
  <si>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</si>
  <si>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</si>
  <si>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</si>
  <si>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</si>
  <si>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</si>
  <si>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</si>
  <si>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</si>
  <si>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</si>
  <si>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</si>
  <si>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</si>
  <si>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</si>
  <si>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</si>
  <si>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</si>
  <si>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</si>
  <si>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</si>
  <si>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</si>
  <si>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</si>
  <si>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</si>
  <si>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</si>
  <si>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</si>
  <si>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</si>
  <si>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</si>
  <si>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</si>
  <si>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</si>
  <si>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</si>
  <si>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</si>
  <si>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</si>
  <si>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</si>
  <si>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</si>
  <si>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</si>
  <si>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</si>
  <si>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</si>
  <si>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</si>
  <si>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</si>
  <si>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</si>
  <si>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</si>
  <si>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</si>
  <si>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</si>
  <si>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</si>
  <si>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</si>
  <si>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</si>
  <si>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</si>
  <si>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</si>
  <si>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</si>
  <si>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</si>
  <si>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</si>
  <si>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</si>
  <si>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</si>
  <si>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</si>
  <si>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</si>
  <si>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</si>
  <si>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</si>
  <si>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</si>
  <si>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</si>
  <si>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</si>
  <si>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</si>
  <si>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</si>
  <si>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</si>
  <si>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</si>
  <si>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</si>
  <si>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</si>
  <si>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</si>
  <si>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</si>
  <si>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</si>
  <si>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</si>
  <si>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</si>
  <si>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</si>
  <si>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</si>
  <si>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</si>
  <si>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</si>
  <si>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</si>
  <si>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</si>
  <si>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</si>
  <si>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</si>
  <si>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</si>
  <si>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</si>
  <si>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</si>
  <si>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</si>
  <si>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</si>
  <si>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</si>
  <si>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</si>
  <si>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</si>
  <si>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</si>
  <si>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</si>
  <si>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</si>
  <si>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</si>
  <si>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</si>
  <si>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</si>
  <si>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</si>
  <si>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</si>
  <si>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</si>
  <si>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</si>
  <si>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</si>
  <si>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</si>
  <si>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</si>
  <si>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</si>
  <si>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</si>
  <si>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</si>
  <si>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</si>
  <si>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</si>
  <si>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</si>
  <si>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</si>
  <si>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</si>
  <si>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</si>
  <si>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</si>
  <si>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</si>
  <si>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</si>
  <si>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</si>
  <si>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</si>
  <si>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</si>
  <si>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</si>
  <si>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</si>
  <si>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</si>
  <si>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</si>
  <si>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</si>
  <si>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</si>
  <si>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</si>
  <si>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</si>
  <si>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</si>
  <si>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</si>
  <si>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</si>
  <si>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</si>
  <si>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</si>
  <si>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</si>
  <si>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</si>
  <si>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</si>
  <si>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</si>
  <si>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</si>
  <si>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</si>
  <si>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</si>
  <si>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</si>
  <si>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</si>
  <si>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</si>
  <si>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</si>
  <si>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</si>
  <si>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</si>
  <si>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</si>
  <si>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</si>
  <si>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</si>
  <si>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</si>
  <si>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</si>
  <si>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</si>
  <si>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</si>
  <si>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</si>
  <si>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</si>
  <si>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</si>
  <si>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</si>
  <si>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</si>
  <si>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</si>
  <si>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</si>
  <si>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</si>
  <si>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</si>
  <si>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</si>
  <si>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</si>
  <si>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</si>
  <si>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</si>
  <si>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</si>
  <si>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</si>
  <si>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</si>
  <si>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</si>
  <si>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</si>
  <si>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</si>
  <si>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</si>
  <si>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</si>
  <si>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</si>
  <si>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</si>
  <si>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</si>
  <si>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</si>
  <si>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</si>
  <si>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</si>
  <si>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</si>
  <si>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</si>
  <si>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</si>
  <si>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</si>
  <si>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</si>
  <si>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</si>
  <si>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</si>
  <si>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</si>
  <si>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</si>
  <si>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</si>
  <si>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</si>
  <si>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</si>
  <si>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</si>
  <si>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</si>
  <si>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</si>
  <si>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</si>
  <si>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</si>
  <si>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</si>
  <si>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</si>
  <si>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</si>
  <si>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</si>
  <si>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</si>
  <si>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</si>
  <si>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</si>
  <si>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</si>
  <si>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</si>
  <si>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</si>
  <si>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</si>
  <si>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</si>
  <si>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</si>
  <si>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</si>
  <si>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</si>
  <si>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</si>
  <si>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</si>
  <si>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</si>
  <si>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</si>
  <si>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</si>
  <si>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</si>
  <si>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</si>
  <si>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</si>
  <si>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</si>
  <si>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</si>
  <si>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</si>
  <si>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</si>
  <si>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</si>
  <si>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</si>
  <si>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</si>
  <si>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</si>
  <si>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</si>
  <si>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</si>
  <si>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</si>
  <si>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</si>
  <si>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</si>
  <si>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</si>
  <si>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</si>
  <si>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</si>
  <si>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</si>
  <si>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</si>
  <si>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</si>
  <si>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</si>
  <si>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</si>
  <si>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</si>
  <si>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</si>
  <si>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</si>
  <si>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</si>
  <si>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</si>
  <si>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</si>
  <si>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</si>
  <si>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</si>
  <si>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</si>
  <si>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</si>
  <si>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</si>
  <si>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</si>
  <si>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</si>
  <si>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</si>
  <si>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</si>
  <si>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</si>
  <si>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</si>
  <si>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</si>
  <si>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</si>
  <si>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</si>
  <si>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</si>
  <si>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</si>
  <si>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</si>
  <si>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</si>
  <si>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</si>
  <si>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</si>
  <si>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</si>
  <si>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</si>
  <si>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</si>
  <si>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</si>
  <si>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</si>
  <si>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</si>
  <si>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</si>
  <si>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</si>
  <si>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</si>
  <si>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</si>
  <si>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</si>
  <si>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</si>
  <si>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</si>
  <si>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</si>
  <si>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</si>
  <si>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</si>
  <si>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</si>
  <si>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</si>
  <si>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</si>
  <si>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</si>
  <si>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</si>
  <si>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</si>
  <si>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</si>
  <si>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</si>
  <si>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</si>
  <si>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</si>
  <si>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</si>
  <si>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</si>
  <si>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</si>
  <si>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</si>
  <si>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</si>
  <si>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</si>
  <si>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</si>
  <si>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</si>
  <si>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</si>
  <si>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</si>
  <si>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</si>
  <si>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</si>
  <si>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</si>
  <si>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</si>
  <si>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</si>
  <si>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</si>
  <si>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</si>
  <si>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</si>
  <si>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</si>
  <si>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</si>
  <si>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</si>
  <si>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</si>
  <si>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</si>
  <si>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</si>
  <si>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</si>
  <si>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</si>
  <si>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</si>
  <si>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</si>
  <si>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</si>
  <si>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</si>
  <si>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</si>
  <si>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</si>
  <si>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</si>
  <si>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</si>
  <si>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</si>
  <si>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</si>
  <si>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</si>
  <si>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</si>
  <si>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</si>
  <si>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</si>
  <si>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</si>
  <si>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</si>
  <si>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</si>
  <si>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</si>
  <si>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</si>
  <si>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</si>
  <si>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</si>
  <si>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</si>
  <si>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</si>
  <si>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</si>
  <si>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</si>
  <si>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</si>
  <si>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</si>
  <si>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</si>
  <si>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</si>
  <si>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</si>
  <si>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</si>
  <si>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</si>
  <si>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</si>
  <si>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</si>
  <si>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</si>
  <si>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</si>
  <si>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</si>
  <si>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</si>
  <si>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</si>
  <si>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</si>
  <si>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</si>
  <si>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</si>
  <si>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</si>
  <si>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</si>
  <si>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</si>
  <si>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</si>
  <si>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</si>
  <si>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</si>
  <si>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</si>
  <si>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</si>
  <si>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</si>
  <si>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</si>
  <si>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</si>
  <si>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</si>
  <si>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</si>
  <si>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</si>
  <si>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</si>
  <si>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</si>
  <si>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</si>
  <si>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</si>
  <si>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</si>
  <si>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</si>
  <si>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</si>
  <si>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</si>
  <si>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</si>
  <si>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</si>
  <si>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</si>
  <si>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</si>
  <si>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</si>
  <si>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</si>
  <si>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</si>
  <si>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</si>
  <si>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</si>
  <si>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</si>
  <si>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</si>
  <si>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</si>
  <si>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</si>
  <si>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</si>
  <si>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</si>
  <si>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</si>
  <si>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</si>
  <si>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</si>
  <si>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</si>
  <si>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</si>
  <si>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</si>
  <si>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</si>
  <si>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</si>
  <si>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</si>
  <si>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</si>
  <si>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</si>
  <si>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</si>
  <si>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</si>
  <si>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</si>
  <si>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</si>
  <si>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</si>
  <si>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</si>
  <si>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</si>
  <si>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</si>
  <si>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</si>
  <si>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</si>
  <si>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</si>
  <si>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</si>
  <si>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</si>
  <si>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</si>
  <si>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</si>
  <si>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</si>
  <si>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</si>
  <si>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</si>
  <si>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</si>
  <si>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</si>
  <si>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</si>
  <si>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</si>
  <si>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</si>
  <si>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</si>
  <si>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</si>
  <si>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</si>
  <si>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</si>
  <si>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</si>
  <si>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</si>
  <si>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</si>
  <si>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</si>
  <si>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</si>
  <si>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</si>
  <si>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</si>
  <si>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</si>
  <si>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</si>
  <si>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</si>
  <si>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</si>
  <si>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</si>
  <si>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</si>
  <si>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</si>
  <si>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</si>
  <si>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</si>
  <si>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</si>
  <si>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</si>
  <si>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</si>
  <si>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</si>
  <si>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</si>
  <si>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</si>
  <si>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</si>
  <si>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</si>
  <si>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</si>
  <si>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</si>
  <si>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</si>
  <si>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</si>
  <si>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</si>
  <si>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</si>
  <si>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</si>
  <si>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</si>
  <si>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</si>
  <si>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</si>
  <si>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</si>
  <si>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</si>
  <si>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</si>
  <si>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</si>
  <si>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</si>
  <si>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</si>
  <si>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</si>
  <si>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</si>
  <si>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</si>
  <si>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</si>
  <si>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</si>
  <si>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</si>
  <si>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</si>
  <si>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</si>
  <si>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</si>
  <si>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</si>
  <si>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</si>
  <si>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</si>
  <si>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</si>
  <si>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</si>
  <si>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</si>
  <si>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</si>
  <si>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</si>
  <si>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</si>
  <si>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</si>
  <si>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</si>
  <si>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</si>
  <si>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</si>
  <si>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</si>
  <si>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</si>
  <si>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</si>
  <si>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</si>
  <si>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</si>
  <si>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</si>
  <si>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</si>
  <si>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</si>
  <si>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</si>
  <si>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</si>
  <si>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</si>
  <si>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</si>
  <si>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</si>
  <si>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</si>
  <si>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</si>
  <si>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</si>
  <si>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</si>
  <si>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</si>
  <si>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</si>
  <si>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</si>
  <si>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</si>
  <si>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</si>
  <si>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</si>
  <si>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</si>
  <si>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</si>
  <si>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</si>
  <si>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</si>
  <si>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</si>
  <si>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</si>
  <si>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</si>
  <si>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</si>
  <si>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</si>
  <si>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</si>
  <si>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</si>
  <si>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</si>
  <si>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</si>
  <si>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</si>
  <si>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</si>
  <si>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</si>
  <si>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</si>
  <si>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</si>
  <si>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</si>
  <si>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</si>
  <si>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</si>
  <si>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</si>
  <si>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</si>
  <si>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</si>
  <si>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</si>
  <si>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</si>
  <si>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</si>
  <si>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</si>
  <si>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</si>
  <si>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</si>
  <si>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</si>
  <si>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</si>
  <si>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</si>
  <si>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</si>
  <si>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</si>
  <si>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</si>
  <si>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</si>
  <si>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</si>
  <si>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</si>
  <si>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</si>
  <si>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</si>
  <si>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</si>
  <si>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</si>
  <si>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</si>
  <si>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</si>
  <si>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</si>
  <si>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</si>
  <si>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</si>
  <si>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</si>
  <si>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</si>
  <si>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</si>
  <si>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</si>
  <si>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</si>
  <si>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</si>
  <si>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</si>
  <si>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</si>
  <si>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</si>
  <si>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</si>
  <si>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</si>
  <si>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</si>
  <si>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</si>
  <si>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</si>
  <si>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</si>
  <si>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</si>
  <si>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</si>
  <si>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</si>
  <si>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</si>
  <si>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</si>
  <si>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</si>
  <si>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</si>
  <si>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</si>
  <si>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</si>
  <si>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</si>
  <si>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</si>
  <si>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</si>
  <si>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</si>
  <si>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</si>
  <si>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</si>
  <si>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</si>
  <si>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</si>
  <si>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</si>
  <si>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</si>
  <si>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</si>
  <si>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</si>
  <si>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</si>
  <si>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</si>
  <si>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</si>
  <si>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</si>
  <si>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</si>
  <si>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</si>
  <si>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</si>
  <si>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</si>
  <si>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</si>
  <si>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</si>
  <si>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</si>
  <si>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</si>
  <si>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</si>
  <si>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</si>
  <si>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</si>
  <si>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</si>
  <si>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</si>
  <si>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</si>
  <si>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</si>
  <si>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</si>
  <si>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</si>
  <si>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</si>
  <si>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</si>
  <si>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</si>
  <si>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</si>
  <si>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</si>
  <si>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</si>
  <si>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</si>
  <si>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</si>
  <si>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</si>
  <si>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</si>
  <si>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</si>
  <si>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</si>
  <si>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</si>
  <si>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</si>
  <si>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</si>
  <si>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</si>
  <si>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</si>
  <si>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</si>
  <si>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</si>
  <si>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</si>
  <si>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</si>
  <si>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</si>
  <si>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</si>
  <si>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</si>
  <si>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</si>
  <si>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</si>
  <si>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</si>
  <si>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</si>
  <si>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</si>
  <si>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</si>
  <si>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</si>
  <si>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</si>
  <si>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</si>
  <si>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</si>
  <si>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</si>
  <si>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</si>
  <si>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</si>
  <si>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</si>
  <si>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</si>
  <si>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</si>
  <si>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</si>
  <si>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</si>
  <si>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</si>
  <si>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</si>
  <si>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</si>
  <si>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</si>
  <si>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</si>
  <si>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</si>
  <si>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</si>
  <si>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</si>
  <si>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</si>
  <si>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</si>
  <si>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</si>
  <si>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</si>
  <si>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</si>
  <si>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</si>
  <si>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</si>
  <si>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</si>
  <si>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</si>
  <si>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</si>
  <si>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</si>
  <si>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</si>
  <si>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</si>
  <si>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</si>
  <si>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</si>
  <si>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</si>
  <si>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</si>
  <si>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</si>
  <si>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</si>
  <si>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</si>
  <si>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</si>
  <si>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</si>
  <si>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</si>
  <si>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</si>
  <si>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</si>
  <si>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</si>
  <si>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</si>
  <si>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</si>
  <si>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</si>
  <si>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</si>
  <si>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</si>
  <si>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</si>
  <si>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</si>
  <si>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</si>
  <si>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</si>
  <si>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</si>
  <si>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</si>
  <si>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</si>
  <si>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</si>
  <si>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</si>
  <si>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</si>
  <si>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</si>
  <si>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</si>
  <si>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</si>
  <si>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</si>
  <si>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</si>
  <si>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</si>
  <si>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</si>
  <si>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</si>
  <si>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</si>
  <si>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</si>
  <si>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</si>
  <si>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</si>
  <si>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</si>
  <si>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</si>
  <si>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</si>
  <si>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</si>
  <si>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</si>
  <si>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</si>
  <si>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</si>
  <si>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</si>
  <si>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</si>
  <si>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</si>
  <si>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</si>
  <si>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</si>
  <si>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</si>
  <si>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</si>
  <si>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</si>
  <si>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</si>
  <si>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</si>
  <si>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</si>
  <si>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</si>
  <si>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</si>
  <si>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</si>
  <si>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</si>
  <si>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</si>
  <si>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</si>
  <si>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</si>
  <si>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</si>
  <si>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</si>
  <si>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</si>
  <si>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</si>
  <si>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</si>
  <si>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</si>
  <si>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</si>
  <si>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</si>
  <si>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</si>
  <si>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</si>
  <si>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</si>
  <si>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</si>
  <si>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</si>
  <si>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</si>
  <si>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</si>
  <si>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</si>
  <si>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</si>
  <si>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</si>
  <si>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</si>
  <si>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</si>
  <si>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</si>
  <si>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</si>
  <si>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</si>
  <si>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</si>
  <si>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</si>
  <si>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</si>
  <si>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</si>
  <si>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</si>
  <si>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</si>
  <si>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</si>
  <si>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</si>
  <si>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</si>
  <si>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</si>
  <si>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</si>
  <si>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</si>
  <si>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</si>
  <si>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</si>
  <si>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</si>
  <si>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</si>
  <si>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</si>
  <si>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</si>
  <si>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</si>
  <si>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</si>
  <si>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</si>
  <si>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</si>
  <si>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</si>
  <si>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</si>
  <si>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</si>
  <si>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</si>
  <si>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</si>
  <si>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</si>
  <si>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</si>
  <si>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</si>
  <si>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</si>
  <si>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</si>
  <si>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</si>
  <si>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</si>
  <si>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</si>
  <si>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</si>
  <si>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</si>
  <si>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</si>
  <si>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</si>
  <si>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</si>
  <si>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</si>
  <si>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</si>
  <si>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</si>
  <si>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</si>
  <si>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</si>
  <si>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</si>
  <si>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</si>
  <si>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</si>
  <si>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</si>
  <si>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</si>
  <si>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</si>
  <si>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</si>
  <si>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</si>
  <si>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</si>
  <si>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</si>
  <si>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</si>
  <si>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</si>
  <si>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</si>
  <si>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</si>
  <si>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</si>
  <si>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</si>
  <si>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</si>
  <si>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</si>
  <si>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</si>
  <si>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</si>
  <si>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</si>
  <si>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</si>
  <si>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</si>
  <si>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</si>
  <si>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</si>
  <si>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</si>
  <si>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</si>
  <si>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</si>
  <si>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</si>
  <si>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</si>
  <si>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</si>
  <si>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</si>
  <si>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</si>
  <si>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</si>
  <si>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</si>
  <si>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</si>
  <si>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</si>
  <si>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</si>
  <si>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</si>
  <si>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</si>
  <si>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</si>
  <si>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</si>
  <si>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</si>
  <si>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</si>
  <si>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</si>
  <si>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</si>
  <si>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</si>
  <si>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</si>
  <si>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</si>
  <si>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</si>
  <si>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</si>
  <si>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</si>
  <si>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</si>
  <si>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</si>
  <si>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</si>
  <si>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</si>
  <si>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</si>
  <si>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</si>
  <si>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</si>
  <si>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</si>
  <si>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</si>
  <si>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</si>
  <si>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</si>
  <si>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</si>
  <si>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</si>
  <si>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</si>
  <si>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</si>
  <si>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</si>
  <si>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</si>
  <si>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</si>
  <si>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</si>
  <si>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</si>
  <si>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</si>
  <si>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</si>
  <si>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</si>
  <si>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</si>
  <si>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</si>
  <si>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</si>
  <si>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</si>
  <si>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</si>
  <si>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</si>
  <si>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</si>
  <si>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</si>
  <si>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</si>
  <si>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</si>
  <si>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</si>
  <si>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</si>
  <si>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</si>
  <si>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</si>
  <si>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</si>
  <si>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</si>
  <si>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</si>
  <si>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</si>
  <si>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</si>
  <si>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</si>
  <si>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</si>
  <si>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</si>
  <si>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</si>
  <si>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</si>
  <si>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</si>
  <si>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</si>
  <si>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</si>
  <si>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</si>
  <si>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</si>
  <si>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</si>
  <si>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</si>
  <si>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</si>
  <si>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</si>
  <si>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</si>
  <si>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</si>
  <si>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</si>
  <si>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</si>
  <si>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</si>
  <si>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</si>
  <si>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</si>
  <si>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</si>
  <si>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</si>
  <si>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</si>
  <si>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</si>
  <si>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</si>
  <si>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</si>
  <si>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</si>
  <si>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</si>
  <si>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</si>
  <si>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</si>
  <si>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</si>
  <si>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</si>
  <si>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</si>
  <si>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</si>
  <si>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</si>
  <si>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</si>
  <si>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</si>
  <si>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</si>
  <si>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</si>
  <si>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</si>
  <si>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</si>
  <si>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</si>
  <si>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</si>
  <si>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</si>
  <si>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</si>
  <si>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</si>
  <si>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</si>
  <si>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</si>
  <si>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</si>
  <si>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</si>
  <si>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</si>
  <si>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</si>
  <si>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</si>
  <si>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</si>
  <si>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</si>
  <si>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</si>
  <si>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</si>
  <si>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</si>
  <si>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</si>
  <si>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</si>
  <si>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</si>
  <si>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</si>
  <si>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</si>
  <si>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</si>
  <si>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</si>
  <si>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</si>
  <si>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</si>
  <si>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</si>
  <si>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</si>
  <si>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</si>
  <si>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</si>
  <si>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</si>
  <si>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</si>
  <si>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</si>
  <si>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</si>
  <si>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</si>
  <si>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</si>
  <si>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</si>
  <si>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</si>
  <si>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</si>
  <si>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</si>
  <si>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</si>
  <si>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</si>
  <si>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</si>
  <si>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</si>
  <si>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</si>
  <si>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</si>
  <si>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</si>
  <si>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</si>
  <si>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</si>
  <si>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</si>
  <si>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</si>
  <si>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</si>
  <si>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</si>
  <si>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</si>
  <si>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</si>
  <si>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</si>
  <si>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</si>
  <si>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</si>
  <si>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</si>
  <si>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</si>
  <si>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</si>
  <si>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</si>
  <si>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</si>
  <si>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</si>
  <si>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</si>
  <si>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</si>
  <si>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</si>
  <si>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</si>
  <si>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</si>
  <si>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</si>
  <si>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</si>
  <si>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</si>
  <si>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</si>
  <si>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</si>
  <si>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</si>
  <si>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</si>
  <si>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</si>
  <si>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</si>
  <si>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</si>
  <si>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</si>
  <si>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</si>
  <si>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</si>
  <si>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</si>
  <si>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</si>
  <si>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</si>
  <si>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</si>
  <si>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</si>
  <si>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</si>
  <si>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</si>
  <si>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</si>
  <si>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</si>
  <si>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</si>
  <si>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</si>
  <si>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</si>
  <si>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</si>
  <si>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</si>
  <si>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</si>
  <si>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</si>
  <si>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</si>
  <si>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</si>
  <si>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</si>
  <si>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</si>
  <si>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</si>
  <si>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</si>
  <si>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</si>
  <si>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</si>
  <si>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</si>
  <si>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</si>
  <si>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</si>
  <si>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</si>
  <si>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</si>
  <si>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</si>
  <si>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</si>
  <si>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</si>
  <si>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</si>
  <si>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</si>
  <si>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</si>
  <si>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</si>
  <si>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</si>
  <si>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</si>
  <si>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</si>
  <si>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</si>
  <si>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</si>
  <si>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</si>
  <si>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</si>
  <si>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</si>
  <si>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</si>
  <si>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</si>
  <si>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</si>
  <si>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</si>
  <si>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</si>
  <si>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</si>
  <si>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</si>
  <si>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</si>
  <si>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</si>
  <si>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</si>
  <si>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</si>
  <si>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</si>
  <si>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</si>
  <si>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</si>
  <si>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</si>
  <si>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</si>
  <si>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</si>
  <si>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</si>
  <si>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</si>
  <si>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</si>
  <si>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</si>
  <si>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</si>
  <si>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</si>
  <si>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</si>
  <si>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</si>
  <si>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</si>
  <si>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</si>
  <si>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</si>
  <si>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</si>
  <si>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</si>
  <si>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</si>
  <si>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</si>
  <si>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</si>
  <si>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</si>
  <si>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</si>
  <si>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</si>
  <si>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</si>
  <si>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</si>
  <si>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</si>
  <si>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</si>
  <si>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</si>
  <si>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</si>
  <si>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</si>
  <si>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</si>
  <si>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</si>
  <si>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</si>
  <si>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</si>
  <si>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</si>
  <si>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</si>
  <si>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</si>
  <si>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</si>
  <si>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</si>
  <si>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</si>
  <si>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</si>
  <si>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</si>
  <si>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</si>
  <si>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</si>
  <si>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</si>
  <si>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</si>
  <si>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</si>
  <si>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</si>
  <si>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</si>
  <si>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</si>
  <si>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</si>
  <si>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</si>
  <si>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</si>
  <si>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</si>
  <si>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</si>
  <si>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</si>
  <si>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</si>
  <si>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</si>
  <si>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</si>
  <si>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</si>
  <si>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</si>
  <si>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</si>
  <si>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</si>
  <si>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</si>
  <si>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</si>
  <si>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</si>
  <si>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</si>
  <si>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</si>
  <si>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</si>
  <si>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</si>
  <si>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</si>
  <si>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</si>
  <si>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</si>
  <si>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</si>
  <si>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</si>
  <si>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</si>
  <si>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</si>
  <si>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</si>
  <si>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</si>
  <si>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</si>
  <si>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</si>
  <si>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</si>
  <si>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</si>
  <si>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</si>
  <si>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</si>
  <si>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</si>
  <si>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</si>
  <si>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</si>
  <si>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</si>
  <si>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</si>
  <si>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</si>
  <si>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</si>
  <si>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</si>
  <si>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</si>
  <si>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</si>
  <si>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</si>
  <si>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</si>
  <si>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</si>
  <si>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</si>
  <si>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</si>
  <si>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</si>
  <si>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</si>
  <si>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</si>
  <si>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</si>
  <si>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</si>
  <si>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</si>
  <si>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</si>
  <si>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</si>
  <si>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</si>
  <si>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</si>
  <si>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</si>
  <si>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</si>
  <si>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</si>
  <si>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</si>
  <si>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</si>
  <si>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</si>
  <si>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</si>
  <si>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</si>
  <si>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</si>
  <si>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</si>
  <si>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</si>
  <si>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</si>
  <si>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</si>
  <si>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</si>
  <si>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</si>
  <si>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</si>
  <si>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</si>
  <si>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</si>
  <si>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</si>
  <si>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</si>
  <si>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</si>
  <si>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</si>
  <si>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</si>
  <si>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</si>
  <si>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</si>
  <si>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</si>
  <si>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</si>
  <si>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</si>
  <si>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</si>
  <si>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</si>
  <si>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</si>
  <si>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</si>
  <si>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</si>
  <si>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</si>
  <si>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</si>
  <si>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</si>
  <si>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</si>
  <si>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</si>
  <si>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</si>
  <si>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</si>
  <si>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</si>
  <si>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</si>
  <si>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</si>
  <si>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</si>
  <si>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</si>
  <si>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</si>
  <si>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</si>
  <si>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</si>
  <si>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</si>
  <si>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</si>
  <si>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</si>
  <si>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</si>
  <si>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</si>
  <si>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</si>
  <si>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</si>
  <si>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</si>
  <si>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</si>
  <si>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</si>
  <si>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</si>
  <si>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</si>
  <si>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</si>
  <si>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</si>
  <si>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</si>
  <si>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</si>
  <si>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</si>
  <si>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</si>
  <si>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</si>
  <si>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</si>
  <si>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</si>
  <si>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</si>
  <si>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</si>
  <si>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</si>
  <si>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</si>
  <si>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</si>
  <si>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</si>
  <si>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</si>
  <si>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</si>
  <si>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</si>
  <si>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</si>
  <si>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</si>
  <si>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</si>
  <si>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</si>
  <si>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</si>
  <si>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</si>
  <si>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</si>
  <si>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</si>
  <si>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</si>
  <si>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</si>
  <si>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</si>
  <si>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</si>
  <si>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</si>
  <si>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</si>
  <si>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</si>
  <si>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</si>
  <si>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</si>
  <si>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</si>
  <si>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</si>
  <si>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</si>
  <si>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</si>
  <si>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</si>
  <si>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</si>
  <si>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</si>
  <si>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</si>
  <si>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</si>
  <si>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</si>
  <si>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</si>
  <si>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</si>
  <si>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</si>
  <si>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</si>
  <si>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</si>
  <si>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</si>
  <si>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</si>
  <si>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</si>
  <si>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</si>
  <si>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</si>
  <si>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</si>
  <si>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</si>
  <si>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</si>
  <si>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</si>
  <si>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</si>
  <si>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</si>
  <si>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</si>
  <si>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</si>
  <si>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</si>
  <si>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</si>
  <si>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</si>
  <si>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</si>
  <si>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</si>
  <si>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</si>
  <si>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</si>
  <si>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</si>
  <si>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</si>
  <si>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</si>
  <si>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</si>
  <si>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</si>
  <si>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</si>
  <si>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</si>
  <si>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</si>
  <si>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</si>
  <si>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</si>
  <si>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</si>
  <si>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</si>
  <si>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</si>
  <si>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</si>
  <si>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</si>
  <si>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</si>
  <si>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</si>
  <si>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</si>
  <si>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</si>
  <si>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</si>
  <si>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</si>
  <si>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</si>
  <si>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</si>
  <si>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</si>
  <si>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</si>
  <si>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</si>
  <si>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</si>
  <si>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</si>
  <si>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</si>
  <si>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</si>
  <si>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</si>
  <si>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</si>
  <si>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</si>
  <si>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</si>
  <si>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</si>
  <si>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</si>
  <si>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</si>
  <si>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</si>
  <si>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</si>
  <si>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</si>
  <si>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</si>
  <si>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</si>
  <si>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</si>
  <si>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</si>
  <si>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</si>
  <si>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</si>
  <si>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</si>
  <si>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</si>
  <si>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</si>
  <si>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</si>
  <si>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</si>
  <si>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</si>
  <si>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</si>
  <si>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</si>
  <si>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</si>
  <si>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</si>
  <si>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</si>
  <si>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</si>
  <si>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</si>
  <si>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</si>
  <si>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</si>
  <si>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</si>
  <si>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</si>
  <si>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</si>
  <si>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</si>
  <si>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</si>
  <si>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</si>
  <si>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</si>
  <si>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</si>
  <si>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</si>
  <si>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</si>
  <si>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</si>
  <si>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</si>
  <si>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</si>
  <si>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</si>
  <si>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</si>
  <si>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</si>
  <si>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</si>
  <si>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</si>
  <si>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</si>
  <si>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</si>
  <si>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</si>
  <si>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</si>
  <si>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</si>
  <si>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</si>
  <si>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</si>
  <si>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</si>
  <si>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</si>
  <si>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</si>
  <si>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</si>
  <si>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</si>
  <si>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</si>
  <si>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</si>
  <si>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</si>
  <si>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</si>
  <si>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</si>
  <si>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</si>
  <si>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</si>
  <si>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</si>
  <si>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</si>
  <si>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</si>
  <si>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</si>
  <si>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</si>
  <si>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</si>
  <si>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</si>
  <si>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</si>
  <si>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</si>
  <si>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</si>
  <si>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</si>
  <si>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</si>
  <si>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</si>
  <si>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</si>
  <si>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</si>
  <si>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</si>
  <si>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</si>
  <si>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</si>
  <si>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</si>
  <si>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</si>
  <si>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</si>
  <si>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</si>
  <si>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</si>
  <si>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</si>
  <si>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</si>
  <si>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</si>
  <si>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</si>
  <si>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</si>
  <si>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</si>
  <si>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</si>
  <si>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</si>
  <si>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</si>
  <si>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</si>
  <si>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</si>
  <si>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</si>
  <si>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</si>
  <si>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</si>
  <si>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</si>
  <si>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</si>
  <si>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</si>
  <si>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</si>
  <si>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</si>
  <si>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</si>
  <si>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</si>
  <si>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</si>
  <si>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</si>
  <si>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</si>
  <si>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</si>
  <si>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</si>
  <si>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</si>
  <si>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</si>
  <si>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</si>
  <si>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</si>
  <si>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</si>
  <si>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</si>
  <si>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</si>
  <si>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</si>
  <si>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</si>
  <si>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</si>
  <si>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</si>
  <si>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</si>
  <si>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</si>
  <si>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</si>
  <si>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</si>
  <si>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</si>
  <si>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</si>
  <si>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</si>
  <si>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</si>
  <si>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</si>
  <si>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</si>
  <si>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</si>
  <si>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</si>
  <si>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</si>
  <si>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</si>
  <si>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</si>
  <si>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</si>
  <si>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</si>
  <si>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</si>
  <si>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</si>
  <si>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</si>
  <si>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</si>
  <si>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</si>
  <si>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</si>
  <si>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</si>
  <si>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</si>
  <si>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</si>
  <si>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</si>
  <si>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</si>
  <si>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</si>
  <si>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</si>
  <si>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</si>
  <si>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</si>
  <si>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</si>
  <si>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</si>
  <si>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</si>
  <si>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</si>
  <si>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</si>
  <si>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</si>
  <si>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</si>
  <si>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</si>
  <si>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</si>
  <si>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</si>
  <si>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</si>
  <si>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</si>
  <si>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</si>
  <si>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</si>
  <si>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</si>
  <si>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</si>
  <si>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</si>
  <si>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</si>
  <si>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</si>
  <si>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</si>
  <si>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</si>
  <si>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</si>
  <si>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</si>
  <si>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</si>
  <si>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</si>
  <si>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</si>
  <si>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</si>
  <si>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</si>
  <si>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</si>
  <si>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</si>
  <si>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</si>
  <si>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</si>
  <si>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</si>
  <si>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</si>
  <si>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</si>
  <si>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</si>
  <si>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</si>
  <si>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</si>
  <si>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</si>
  <si>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</si>
  <si>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</si>
  <si>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</si>
  <si>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</si>
  <si>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</si>
  <si>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</si>
  <si>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</si>
  <si>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</si>
  <si>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</si>
  <si>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</si>
  <si>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</si>
  <si>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</si>
  <si>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</si>
  <si>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</si>
  <si>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</si>
  <si>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</si>
  <si>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</si>
  <si>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</si>
  <si>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</si>
  <si>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</si>
  <si>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</si>
  <si>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</si>
  <si>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</si>
  <si>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</si>
  <si>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</si>
  <si>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</si>
  <si>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</si>
  <si>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</si>
  <si>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</si>
  <si>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</si>
  <si>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</si>
  <si>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</si>
  <si>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</si>
  <si>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</si>
  <si>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</si>
  <si>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</si>
  <si>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</si>
  <si>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</si>
  <si>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</si>
  <si>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</si>
  <si>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</si>
  <si>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</si>
  <si>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</si>
  <si>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</si>
  <si>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</si>
  <si>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</si>
  <si>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</si>
  <si>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</si>
  <si>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</si>
  <si>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</si>
  <si>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</si>
  <si>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</si>
  <si>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</si>
  <si>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</si>
  <si>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</si>
  <si>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</si>
  <si>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</si>
  <si>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</si>
  <si>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</si>
  <si>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</si>
  <si>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</si>
  <si>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</si>
  <si>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</si>
  <si>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</si>
  <si>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</si>
  <si>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</si>
  <si>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</si>
  <si>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</si>
  <si>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</si>
  <si>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</si>
  <si>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</si>
  <si>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</si>
  <si>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</si>
  <si>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</si>
  <si>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</si>
  <si>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</si>
  <si>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</si>
  <si>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</si>
  <si>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</si>
  <si>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</si>
  <si>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</si>
  <si>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</si>
  <si>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</si>
  <si>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</si>
  <si>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</si>
  <si>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</si>
  <si>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</si>
  <si>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</si>
  <si>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</si>
  <si>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</si>
  <si>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</si>
  <si>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</si>
  <si>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</si>
  <si>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</si>
  <si>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</si>
  <si>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</si>
  <si>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</si>
  <si>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</si>
  <si>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</si>
  <si>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</si>
  <si>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</si>
  <si>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</si>
  <si>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</si>
  <si>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</si>
  <si>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</si>
  <si>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</si>
  <si>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</si>
  <si>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</si>
  <si>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</si>
  <si>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</si>
  <si>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</si>
  <si>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</si>
  <si>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</si>
  <si>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</si>
  <si>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</si>
  <si>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</si>
  <si>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</si>
  <si>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</si>
  <si>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</si>
  <si>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</si>
  <si>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</si>
  <si>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</si>
  <si>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</si>
  <si>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</si>
  <si>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</si>
  <si>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</si>
  <si>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</si>
  <si>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</si>
  <si>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</si>
  <si>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</si>
  <si>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</si>
  <si>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</si>
  <si>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</si>
  <si>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</si>
  <si>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</si>
  <si>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</si>
  <si>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</si>
  <si>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</si>
  <si>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</si>
  <si>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</si>
  <si>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</si>
  <si>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</si>
  <si>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</si>
  <si>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</si>
  <si>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</si>
  <si>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</si>
  <si>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</si>
  <si>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</si>
  <si>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</si>
  <si>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</si>
  <si>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</si>
  <si>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</si>
  <si>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</si>
  <si>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</si>
  <si>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</si>
  <si>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</si>
  <si>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</si>
  <si>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</si>
  <si>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</si>
  <si>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</si>
  <si>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</si>
  <si>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</si>
  <si>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</si>
  <si>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</si>
  <si>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</si>
  <si>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</si>
  <si>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</si>
  <si>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</si>
  <si>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</si>
  <si>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</si>
  <si>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</si>
  <si>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</si>
  <si>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</si>
  <si>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</si>
  <si>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</si>
  <si>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</si>
  <si>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</si>
  <si>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</si>
  <si>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</si>
  <si>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</si>
  <si>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</si>
  <si>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</si>
  <si>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</si>
  <si>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</si>
  <si>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</si>
  <si>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</si>
  <si>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</si>
  <si>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</si>
  <si>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</si>
  <si>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</si>
  <si>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</si>
  <si>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</si>
  <si>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</si>
  <si>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</si>
  <si>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</si>
  <si>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</si>
  <si>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</si>
  <si>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</si>
  <si>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</si>
  <si>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</si>
  <si>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</si>
  <si>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</si>
  <si>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</si>
  <si>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</si>
  <si>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</si>
  <si>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</si>
  <si>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</si>
  <si>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</si>
  <si>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</si>
  <si>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</si>
  <si>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</si>
  <si>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</si>
  <si>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</si>
  <si>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</si>
  <si>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</si>
  <si>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</si>
  <si>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</si>
  <si>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</si>
  <si>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</si>
  <si>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</si>
  <si>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</si>
  <si>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</si>
  <si>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</si>
  <si>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</si>
  <si>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</si>
  <si>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</si>
  <si>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</si>
  <si>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</si>
  <si>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</si>
  <si>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</si>
  <si>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</si>
  <si>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</si>
  <si>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</si>
  <si>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</si>
  <si>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</si>
  <si>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</si>
  <si>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</si>
  <si>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</si>
  <si>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</si>
  <si>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</si>
  <si>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</si>
  <si>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</si>
  <si>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</si>
  <si>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</si>
  <si>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</si>
  <si>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</si>
  <si>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</si>
  <si>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</si>
  <si>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</si>
  <si>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</si>
  <si>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</si>
  <si>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</si>
  <si>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</si>
  <si>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</si>
  <si>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</si>
  <si>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</si>
  <si>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</si>
  <si>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</si>
  <si>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</si>
  <si>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</si>
  <si>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</si>
  <si>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</si>
  <si>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</si>
  <si>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</si>
  <si>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</si>
  <si>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</si>
  <si>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</si>
  <si>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</si>
  <si>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</si>
  <si>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</si>
  <si>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</si>
  <si>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</si>
  <si>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</si>
  <si>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</si>
  <si>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</si>
  <si>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</si>
  <si>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</si>
  <si>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</si>
  <si>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</si>
  <si>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</si>
  <si>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</si>
  <si>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</si>
  <si>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</si>
  <si>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</si>
  <si>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</si>
  <si>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</si>
  <si>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</si>
  <si>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</si>
  <si>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</si>
  <si>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</si>
  <si>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</si>
  <si>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</si>
  <si>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</si>
  <si>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</si>
  <si>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</si>
  <si>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</si>
  <si>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</si>
  <si>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</si>
  <si>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</si>
  <si>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</si>
  <si>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</si>
  <si>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</si>
  <si>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</si>
  <si>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</si>
  <si>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</si>
  <si>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</si>
  <si>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</si>
  <si>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</si>
  <si>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</si>
  <si>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</si>
  <si>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</si>
  <si>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</si>
  <si>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</si>
  <si>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</si>
  <si>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</si>
  <si>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</si>
  <si>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</si>
  <si>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</si>
  <si>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</si>
  <si>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</si>
  <si>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</si>
  <si>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</si>
  <si>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</si>
  <si>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</si>
  <si>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</si>
  <si>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</si>
  <si>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</si>
  <si>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</si>
  <si>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</si>
  <si>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</si>
  <si>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</si>
  <si>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</si>
  <si>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</si>
  <si>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</si>
  <si>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</si>
  <si>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</si>
  <si>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</si>
  <si>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</si>
  <si>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</si>
  <si>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</si>
  <si>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</si>
  <si>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</si>
  <si>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</si>
  <si>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</si>
  <si>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</si>
  <si>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</si>
  <si>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</si>
  <si>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</si>
  <si>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</si>
  <si>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</si>
  <si>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</si>
  <si>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</si>
  <si>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</si>
  <si>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</si>
  <si>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</si>
  <si>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</si>
  <si>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</si>
  <si>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</si>
  <si>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</si>
  <si>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</si>
  <si>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</si>
  <si>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</si>
  <si>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</si>
  <si>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</si>
  <si>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</si>
  <si>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</si>
  <si>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</si>
  <si>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</si>
  <si>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</si>
  <si>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</si>
  <si>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</si>
  <si>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</si>
  <si>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</si>
  <si>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</si>
  <si>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</si>
  <si>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</si>
  <si>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</si>
  <si>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</si>
  <si>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</si>
  <si>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</si>
  <si>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</si>
  <si>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</si>
  <si>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</si>
  <si>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</si>
  <si>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</si>
  <si>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</si>
  <si>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</si>
  <si>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</si>
  <si>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</si>
  <si>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</si>
  <si>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</si>
  <si>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</si>
  <si>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</si>
  <si>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</si>
  <si>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</si>
  <si>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</si>
  <si>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</si>
  <si>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</si>
  <si>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</si>
  <si>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</si>
  <si>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</si>
  <si>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</si>
  <si>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</si>
  <si>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</si>
  <si>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</si>
  <si>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</si>
  <si>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</si>
  <si>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</si>
  <si>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</si>
  <si>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</si>
  <si>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</si>
  <si>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</si>
  <si>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</si>
  <si>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</si>
  <si>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</si>
  <si>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</si>
  <si>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</si>
  <si>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</si>
  <si>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</si>
  <si>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</si>
  <si>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</si>
  <si>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</si>
  <si>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</si>
  <si>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</si>
  <si>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</si>
  <si>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</si>
  <si>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</si>
  <si>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</si>
  <si>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</si>
  <si>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</si>
  <si>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</si>
  <si>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</si>
  <si>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</si>
  <si>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</si>
  <si>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</si>
  <si>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</si>
  <si>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</si>
  <si>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</si>
  <si>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</si>
  <si>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</si>
  <si>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</si>
  <si>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</si>
  <si>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</si>
  <si>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</si>
  <si>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</si>
  <si>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</si>
  <si>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</si>
  <si>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</si>
  <si>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</si>
  <si>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</si>
  <si>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</si>
  <si>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</si>
  <si>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</si>
  <si>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</si>
  <si>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</si>
  <si>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</si>
  <si>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</si>
  <si>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</si>
  <si>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</si>
  <si>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</si>
  <si>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</si>
  <si>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</si>
  <si>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</si>
  <si>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</si>
  <si>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</si>
  <si>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</si>
  <si>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</si>
  <si>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</si>
  <si>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</si>
  <si>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</si>
  <si>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</si>
  <si>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</si>
  <si>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</si>
  <si>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</si>
  <si>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</si>
  <si>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</si>
  <si>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</si>
  <si>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</si>
  <si>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</si>
  <si>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</si>
  <si>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</si>
  <si>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</si>
  <si>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</si>
  <si>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</si>
  <si>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</si>
  <si>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</si>
  <si>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</si>
  <si>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</si>
  <si>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</si>
  <si>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</si>
  <si>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</si>
  <si>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</si>
  <si>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</si>
  <si>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</si>
  <si>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</si>
  <si>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</si>
  <si>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</si>
  <si>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</si>
  <si>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</si>
  <si>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</si>
  <si>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</si>
  <si>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</si>
  <si>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</si>
  <si>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</si>
  <si>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</si>
  <si>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</si>
  <si>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</si>
  <si>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</si>
  <si>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</si>
  <si>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</si>
  <si>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</si>
  <si>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</si>
  <si>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</si>
  <si>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</si>
  <si>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</si>
  <si>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</si>
  <si>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</si>
  <si>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</si>
  <si>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</si>
  <si>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</si>
  <si>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</si>
  <si>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</si>
  <si>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</si>
  <si>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</si>
  <si>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</si>
  <si>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</si>
  <si>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</si>
  <si>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</si>
  <si>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</si>
  <si>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</si>
  <si>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</si>
  <si>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</si>
  <si>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</si>
  <si>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</si>
  <si>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</si>
  <si>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</si>
  <si>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</si>
  <si>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</si>
  <si>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</si>
  <si>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</si>
  <si>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</si>
  <si>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</si>
  <si>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</si>
  <si>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</si>
  <si>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</si>
  <si>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</si>
  <si>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</si>
  <si>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</si>
  <si>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</si>
  <si>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</si>
  <si>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</si>
  <si>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</si>
  <si>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</si>
  <si>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</si>
  <si>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</si>
  <si>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</si>
  <si>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</si>
  <si>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</si>
  <si>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</si>
  <si>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</si>
  <si>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</si>
  <si>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</si>
  <si>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</si>
  <si>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</si>
  <si>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</si>
  <si>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</si>
  <si>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</si>
  <si>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</si>
  <si>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</si>
  <si>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</si>
  <si>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</si>
  <si>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</si>
  <si>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</si>
  <si>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</si>
  <si>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</si>
  <si>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</si>
  <si>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</si>
  <si>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</si>
  <si>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</si>
  <si>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</si>
  <si>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</si>
  <si>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</si>
  <si>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</si>
  <si>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</si>
  <si>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</si>
  <si>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</si>
  <si>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</si>
  <si>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</si>
  <si>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</si>
  <si>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</si>
  <si>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</si>
  <si>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</si>
  <si>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</si>
  <si>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</si>
  <si>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</si>
  <si>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</si>
  <si>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</si>
  <si>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</si>
  <si>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</si>
  <si>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</si>
  <si>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</si>
  <si>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</si>
  <si>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</si>
  <si>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</si>
  <si>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</si>
  <si>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</si>
  <si>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</si>
  <si>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</si>
  <si>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</si>
  <si>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</si>
  <si>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</si>
  <si>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</si>
  <si>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</si>
  <si>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</si>
  <si>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</si>
  <si>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</si>
  <si>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</si>
  <si>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</si>
  <si>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</si>
  <si>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</si>
  <si>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</si>
  <si>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</si>
  <si>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</si>
  <si>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</si>
  <si>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</si>
  <si>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</si>
  <si>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</si>
  <si>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</si>
  <si>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</si>
  <si>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</si>
  <si>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</si>
  <si>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</si>
  <si>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</si>
  <si>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</si>
  <si>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</si>
  <si>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</si>
  <si>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</si>
  <si>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</si>
  <si>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</si>
  <si>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</si>
  <si>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</si>
  <si>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</si>
  <si>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</si>
  <si>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</si>
  <si>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</si>
  <si>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</si>
  <si>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</si>
  <si>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</si>
  <si>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</si>
  <si>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</si>
  <si>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</si>
  <si>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</si>
  <si>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</si>
  <si>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</si>
  <si>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</si>
  <si>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</si>
  <si>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</si>
  <si>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</si>
  <si>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</si>
  <si>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</si>
  <si>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</si>
  <si>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</si>
  <si>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</si>
  <si>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</si>
  <si>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</si>
  <si>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</si>
  <si>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</si>
  <si>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</si>
  <si>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</si>
  <si>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</si>
  <si>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</si>
  <si>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</si>
  <si>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</si>
  <si>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</si>
  <si>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</si>
  <si>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</si>
  <si>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</si>
  <si>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</si>
  <si>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</si>
  <si>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</si>
  <si>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</si>
  <si>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</si>
  <si>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</si>
  <si>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</si>
  <si>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</si>
  <si>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</si>
  <si>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</si>
  <si>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</si>
  <si>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</si>
  <si>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</si>
  <si>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</si>
  <si>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</si>
  <si>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</si>
  <si>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</si>
  <si>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</si>
  <si>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</si>
  <si>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</si>
  <si>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</si>
  <si>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</si>
  <si>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</si>
  <si>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</si>
  <si>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</si>
  <si>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</si>
  <si>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</si>
  <si>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</si>
  <si>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</si>
  <si>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</si>
  <si>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</si>
  <si>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</si>
  <si>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</si>
  <si>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</si>
  <si>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</si>
  <si>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</si>
  <si>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</si>
  <si>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</si>
  <si>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</si>
  <si>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</si>
  <si>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</si>
  <si>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</si>
  <si>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</si>
  <si>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</si>
  <si>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</si>
  <si>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</si>
  <si>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</si>
  <si>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</si>
  <si>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</si>
  <si>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</si>
  <si>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</si>
  <si>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</si>
  <si>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</si>
  <si>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</si>
  <si>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</si>
  <si>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</si>
  <si>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</si>
  <si>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</si>
  <si>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</si>
  <si>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</si>
  <si>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</si>
  <si>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</si>
  <si>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</si>
  <si>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</si>
  <si>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</si>
  <si>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</si>
  <si>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</si>
  <si>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</si>
  <si>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</si>
  <si>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</si>
  <si>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</si>
  <si>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</si>
  <si>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</si>
  <si>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</si>
  <si>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</si>
  <si>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</si>
  <si>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</si>
  <si>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</si>
  <si>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</si>
  <si>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</si>
  <si>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</si>
  <si>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</si>
  <si>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</si>
  <si>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</si>
  <si>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</si>
  <si>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</si>
  <si>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</si>
  <si>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</si>
  <si>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</si>
  <si>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</si>
  <si>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</si>
  <si>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</si>
  <si>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</si>
  <si>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</si>
  <si>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</si>
  <si>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</si>
  <si>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</si>
  <si>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</si>
  <si>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</si>
  <si>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</si>
  <si>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</si>
  <si>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</si>
  <si>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</si>
  <si>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</si>
  <si>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</si>
  <si>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</si>
  <si>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</si>
  <si>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</si>
  <si>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</si>
  <si>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</si>
  <si>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</si>
  <si>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</si>
  <si>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</si>
  <si>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</si>
  <si>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</si>
  <si>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</si>
  <si>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</si>
  <si>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</si>
  <si>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</si>
  <si>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</si>
  <si>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</si>
  <si>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</si>
  <si>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</si>
  <si>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</si>
  <si>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</si>
  <si>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</si>
  <si>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</si>
  <si>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</si>
  <si>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</si>
  <si>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</si>
  <si>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</si>
  <si>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</si>
  <si>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</si>
  <si>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</si>
  <si>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</si>
  <si>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</si>
  <si>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</si>
  <si>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</si>
  <si>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</si>
  <si>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</si>
  <si>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</si>
  <si>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</si>
  <si>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</si>
  <si>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</si>
  <si>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</si>
  <si>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</si>
  <si>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</si>
  <si>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</si>
  <si>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</si>
  <si>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</si>
  <si>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</si>
  <si>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</si>
  <si>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</si>
  <si>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</si>
  <si>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</si>
  <si>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</si>
  <si>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</si>
  <si>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</si>
  <si>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</si>
  <si>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</si>
  <si>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</si>
  <si>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</si>
  <si>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</si>
  <si>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</si>
  <si>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</si>
  <si>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</si>
  <si>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</si>
  <si>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</si>
  <si>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</si>
  <si>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</si>
  <si>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</si>
  <si>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</si>
  <si>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</si>
  <si>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</si>
  <si>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</si>
  <si>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</si>
  <si>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</si>
  <si>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</si>
  <si>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</si>
  <si>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</si>
  <si>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</si>
  <si>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</si>
  <si>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</si>
  <si>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</si>
  <si>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</si>
  <si>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</si>
  <si>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</si>
  <si>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</si>
  <si>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</si>
  <si>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</si>
  <si>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</si>
  <si>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</si>
  <si>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</si>
  <si>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</si>
  <si>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</si>
  <si>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</si>
  <si>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</si>
  <si>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</si>
  <si>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</si>
  <si>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</si>
  <si>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</si>
  <si>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</si>
  <si>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</si>
  <si>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</si>
  <si>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</si>
  <si>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</si>
  <si>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</si>
  <si>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</si>
  <si>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</si>
  <si>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</si>
  <si>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</si>
  <si>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</si>
  <si>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</si>
  <si>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</si>
  <si>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</si>
  <si>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</si>
  <si>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</si>
  <si>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</si>
  <si>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</si>
  <si>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</si>
  <si>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</si>
  <si>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</si>
  <si>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</si>
  <si>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</si>
  <si>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</si>
  <si>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</si>
  <si>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</si>
  <si>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</si>
  <si>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</si>
  <si>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</si>
  <si>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</si>
  <si>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</si>
  <si>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</si>
  <si>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</si>
  <si>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</si>
  <si>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</si>
  <si>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</si>
  <si>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</si>
  <si>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</si>
  <si>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</si>
  <si>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</si>
  <si>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</si>
  <si>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</si>
  <si>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</si>
  <si>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</si>
  <si>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</si>
  <si>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</si>
  <si>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</si>
  <si>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</si>
  <si>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</si>
  <si>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</si>
  <si>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</si>
  <si>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</si>
  <si>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</si>
  <si>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</si>
  <si>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</si>
  <si>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</si>
  <si>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</si>
  <si>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</si>
  <si>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</si>
  <si>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</si>
  <si>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</si>
  <si>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</si>
  <si>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</si>
  <si>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</si>
  <si>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</si>
  <si>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</si>
  <si>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</si>
  <si>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</si>
  <si>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</si>
  <si>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</si>
  <si>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</si>
  <si>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</si>
  <si>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</si>
  <si>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</si>
  <si>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</si>
  <si>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</si>
  <si>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</si>
  <si>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</si>
  <si>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</si>
  <si>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</si>
  <si>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</si>
  <si>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</si>
  <si>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</si>
  <si>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</si>
  <si>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</si>
  <si>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</si>
  <si>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</si>
  <si>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</si>
  <si>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</si>
  <si>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</si>
  <si>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</si>
  <si>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</si>
  <si>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</si>
  <si>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</si>
  <si>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</si>
  <si>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</si>
  <si>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</si>
  <si>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</si>
  <si>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</si>
  <si>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</si>
  <si>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</si>
  <si>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</si>
  <si>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</si>
  <si>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</si>
  <si>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</si>
  <si>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</si>
  <si>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</si>
  <si>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</si>
  <si>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</si>
  <si>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</si>
  <si>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</si>
  <si>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</si>
  <si>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</si>
  <si>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</si>
  <si>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</si>
  <si>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</si>
  <si>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</si>
  <si>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</si>
  <si>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</si>
  <si>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</si>
  <si>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</si>
  <si>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</si>
  <si>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</si>
  <si>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</si>
  <si>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</si>
  <si>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</si>
  <si>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</si>
  <si>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</si>
  <si>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</si>
  <si>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</si>
  <si>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</si>
  <si>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</si>
  <si>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</si>
  <si>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</si>
  <si>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</si>
  <si>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</si>
  <si>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</si>
  <si>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</si>
  <si>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</si>
  <si>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</si>
  <si>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</si>
  <si>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</si>
  <si>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</si>
  <si>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</si>
  <si>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</si>
  <si>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</si>
  <si>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</si>
  <si>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</si>
  <si>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</si>
  <si>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</si>
  <si>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</si>
  <si>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</si>
  <si>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</si>
  <si>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</si>
  <si>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</si>
  <si>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</si>
  <si>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</si>
  <si>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</si>
  <si>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</si>
  <si>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</si>
  <si>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</si>
  <si>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</si>
  <si>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</si>
  <si>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</si>
  <si>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</si>
  <si>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</si>
  <si>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</si>
  <si>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</si>
  <si>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</si>
  <si>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</si>
  <si>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</si>
  <si>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</si>
  <si>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</si>
  <si>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</si>
  <si>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</si>
  <si>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</si>
  <si>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</si>
  <si>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</si>
  <si>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</si>
  <si>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</si>
  <si>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</si>
  <si>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</si>
  <si>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</si>
  <si>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</si>
  <si>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</si>
  <si>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</si>
  <si>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</si>
  <si>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</si>
  <si>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</si>
  <si>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</si>
  <si>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</si>
  <si>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</si>
  <si>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</si>
  <si>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</si>
  <si>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</si>
  <si>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</si>
  <si>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</si>
  <si>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</si>
  <si>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</si>
  <si>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</si>
  <si>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</si>
  <si>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</si>
  <si>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</si>
  <si>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</si>
  <si>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</si>
  <si>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</si>
  <si>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</si>
  <si>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</si>
  <si>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</si>
  <si>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</si>
  <si>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</si>
  <si>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</si>
  <si>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</si>
  <si>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</si>
  <si>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</si>
  <si>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</si>
  <si>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</si>
  <si>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</si>
  <si>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</si>
  <si>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</si>
  <si>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</si>
  <si>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</si>
  <si>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</si>
  <si>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</si>
  <si>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</si>
  <si>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</si>
  <si>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</si>
  <si>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</si>
  <si>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</si>
  <si>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</si>
  <si>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</si>
  <si>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</si>
  <si>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</si>
  <si>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</si>
  <si>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</si>
  <si>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</si>
  <si>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</si>
  <si>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</si>
  <si>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</si>
  <si>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</si>
  <si>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</si>
  <si>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</si>
  <si>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</si>
  <si>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</si>
  <si>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</si>
  <si>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</si>
  <si>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</si>
  <si>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</si>
  <si>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</si>
  <si>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</si>
  <si>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</si>
  <si>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</si>
  <si>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</si>
  <si>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</si>
  <si>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</si>
  <si>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</si>
  <si>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</si>
  <si>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</si>
  <si>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</si>
  <si>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</si>
  <si>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</si>
  <si>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</si>
  <si>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</si>
  <si>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</si>
  <si>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</si>
  <si>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</si>
  <si>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</si>
  <si>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</si>
  <si>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</si>
  <si>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</si>
  <si>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</si>
  <si>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</si>
  <si>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</si>
  <si>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</si>
  <si>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</si>
  <si>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</si>
  <si>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</si>
  <si>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</si>
  <si>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</si>
  <si>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</si>
  <si>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</si>
  <si>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</si>
  <si>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</si>
  <si>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</si>
  <si>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</si>
  <si>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</si>
  <si>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</si>
  <si>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</si>
  <si>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</si>
  <si>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</si>
  <si>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</si>
  <si>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</si>
  <si>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</si>
  <si>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</si>
  <si>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</si>
  <si>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</si>
  <si>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</si>
  <si>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</si>
  <si>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</si>
  <si>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</si>
  <si>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</si>
  <si>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</si>
  <si>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</si>
  <si>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</si>
  <si>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</si>
  <si>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</si>
  <si>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</si>
  <si>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</si>
  <si>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</si>
  <si>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</si>
  <si>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</si>
  <si>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</si>
  <si>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</si>
  <si>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</si>
  <si>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</si>
  <si>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</si>
  <si>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</si>
  <si>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</si>
  <si>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</si>
  <si>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</si>
  <si>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</si>
  <si>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</si>
  <si>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</si>
  <si>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</si>
  <si>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</si>
  <si>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</si>
  <si>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</si>
  <si>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</si>
  <si>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</si>
  <si>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</si>
  <si>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</si>
  <si>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</si>
  <si>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</si>
  <si>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</si>
  <si>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</si>
  <si>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</si>
  <si>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</si>
  <si>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</si>
  <si>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</si>
  <si>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</si>
  <si>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</si>
  <si>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</si>
  <si>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</si>
  <si>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</si>
  <si>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</si>
  <si>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</si>
  <si>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</si>
  <si>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</si>
  <si>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</si>
  <si>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</si>
  <si>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</si>
  <si>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</si>
  <si>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</si>
  <si>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</si>
  <si>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</si>
  <si>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</si>
  <si>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</si>
  <si>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</si>
  <si>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</si>
  <si>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</si>
  <si>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</si>
  <si>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</si>
  <si>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</si>
  <si>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</si>
  <si>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</si>
  <si>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</si>
  <si>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</si>
  <si>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</si>
  <si>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</si>
  <si>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</si>
  <si>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</si>
  <si>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</si>
  <si>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</si>
  <si>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</si>
  <si>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</si>
  <si>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</si>
  <si>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</si>
  <si>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</si>
  <si>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</si>
  <si>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</si>
  <si>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</si>
  <si>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</si>
  <si>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</si>
  <si>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</si>
  <si>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</si>
  <si>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</si>
  <si>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</si>
  <si>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</si>
  <si>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</si>
  <si>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</si>
  <si>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</si>
  <si>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</si>
  <si>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</si>
  <si>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</si>
  <si>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</si>
  <si>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</si>
  <si>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</si>
  <si>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</si>
  <si>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</si>
  <si>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</si>
  <si>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</si>
  <si>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</si>
  <si>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</si>
  <si>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</si>
  <si>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</si>
  <si>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</si>
  <si>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</si>
  <si>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</si>
  <si>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</si>
  <si>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</si>
  <si>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</si>
  <si>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</si>
  <si>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</si>
  <si>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</si>
  <si>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</si>
  <si>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</si>
  <si>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</si>
  <si>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</si>
  <si>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</si>
  <si>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</si>
  <si>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</si>
  <si>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</si>
  <si>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</si>
  <si>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</si>
  <si>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</si>
  <si>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</si>
  <si>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</si>
  <si>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</si>
  <si>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</si>
  <si>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</si>
  <si>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</si>
  <si>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</si>
  <si>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</si>
  <si>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</si>
  <si>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</si>
  <si>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</si>
  <si>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</si>
  <si>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</si>
  <si>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</si>
  <si>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</si>
  <si>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</si>
  <si>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</si>
  <si>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</si>
  <si>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</si>
  <si>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</si>
  <si>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</si>
  <si>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</si>
  <si>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</si>
  <si>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</si>
  <si>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</si>
  <si>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</si>
  <si>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</si>
  <si>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</si>
  <si>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</si>
  <si>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</si>
  <si>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</si>
  <si>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</si>
  <si>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</si>
  <si>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</si>
  <si>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</si>
  <si>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</si>
  <si>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</si>
  <si>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</si>
  <si>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</si>
  <si>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</si>
  <si>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</si>
  <si>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</si>
  <si>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</si>
  <si>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</si>
  <si>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</si>
  <si>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</si>
  <si>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</si>
  <si>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</si>
  <si>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</si>
  <si>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</si>
  <si>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</si>
  <si>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</si>
  <si>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</si>
  <si>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</si>
  <si>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</si>
  <si>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</si>
  <si>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</si>
  <si>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</si>
  <si>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</si>
  <si>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</si>
  <si>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</si>
  <si>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</si>
  <si>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</si>
  <si>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</si>
  <si>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</si>
  <si>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</si>
  <si>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</si>
  <si>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</si>
  <si>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</si>
  <si>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</si>
  <si>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</si>
  <si>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</si>
  <si>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</si>
  <si>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</si>
  <si>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</si>
  <si>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</si>
  <si>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</si>
  <si>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</si>
  <si>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</si>
  <si>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</si>
  <si>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</si>
  <si>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</si>
  <si>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</si>
  <si>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</si>
  <si>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</si>
  <si>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</si>
  <si>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</si>
  <si>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</si>
  <si>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</si>
  <si>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</si>
  <si>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</si>
  <si>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</si>
  <si>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</si>
  <si>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</si>
  <si>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</si>
  <si>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</si>
  <si>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</si>
  <si>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</si>
  <si>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</si>
  <si>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</si>
  <si>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</si>
  <si>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</si>
  <si>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</si>
  <si>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</si>
  <si>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</si>
  <si>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</si>
  <si>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</si>
  <si>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</si>
  <si>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</si>
  <si>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</si>
  <si>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</si>
  <si>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</si>
  <si>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</si>
  <si>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</si>
  <si>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</si>
  <si>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</si>
  <si>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</si>
  <si>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</si>
  <si>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</si>
  <si>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</si>
  <si>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</si>
  <si>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</si>
  <si>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</si>
  <si>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</si>
  <si>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</si>
  <si>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</si>
  <si>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</si>
  <si>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</si>
  <si>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</si>
  <si>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</si>
  <si>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</si>
  <si>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</si>
  <si>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</si>
  <si>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</si>
  <si>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</si>
  <si>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</si>
  <si>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</si>
  <si>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</si>
  <si>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</si>
  <si>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</si>
  <si>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</si>
  <si>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</si>
  <si>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</si>
  <si>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</si>
  <si>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</si>
  <si>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</si>
  <si>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</si>
  <si>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</si>
  <si>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</si>
  <si>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</si>
  <si>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</si>
  <si>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</si>
  <si>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</si>
  <si>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</si>
  <si>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</si>
  <si>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</si>
  <si>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</si>
  <si>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</si>
  <si>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</si>
  <si>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</si>
  <si>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</si>
  <si>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</si>
  <si>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</si>
  <si>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</si>
  <si>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</si>
  <si>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</si>
  <si>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</si>
  <si>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</si>
  <si>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</si>
  <si>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</si>
  <si>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</si>
  <si>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</si>
  <si>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</si>
  <si>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</si>
  <si>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</si>
  <si>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</si>
  <si>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</si>
  <si>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</si>
  <si>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</si>
  <si>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</si>
  <si>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</si>
  <si>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</si>
  <si>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</si>
  <si>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</si>
  <si>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</si>
  <si>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</si>
  <si>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</si>
  <si>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</si>
  <si>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</si>
  <si>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</si>
  <si>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</si>
  <si>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</si>
  <si>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</si>
  <si>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</si>
  <si>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</si>
  <si>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</si>
  <si>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</si>
  <si>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</si>
  <si>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</si>
  <si>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</si>
  <si>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</si>
  <si>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</si>
  <si>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</si>
  <si>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</si>
  <si>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</si>
  <si>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</si>
  <si>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</si>
  <si>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</si>
  <si>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</si>
  <si>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</si>
  <si>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</si>
  <si>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</si>
  <si>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</si>
  <si>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</si>
  <si>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</si>
  <si>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</si>
  <si>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</si>
  <si>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</si>
  <si>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</si>
  <si>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</si>
  <si>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</si>
  <si>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</si>
  <si>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</si>
  <si>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</si>
  <si>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</si>
  <si>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</si>
  <si>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</si>
  <si>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</si>
  <si>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</si>
  <si>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</si>
  <si>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</si>
  <si>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</si>
  <si>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</si>
  <si>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</si>
  <si>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</si>
  <si>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</si>
  <si>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</si>
  <si>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</si>
  <si>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</si>
  <si>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</si>
  <si>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</si>
  <si>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</si>
  <si>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</si>
  <si>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</si>
  <si>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</si>
  <si>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</si>
  <si>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</si>
  <si>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</si>
  <si>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</si>
  <si>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</si>
  <si>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</si>
  <si>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</si>
  <si>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</si>
  <si>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</si>
  <si>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</si>
  <si>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</si>
  <si>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</si>
  <si>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</si>
  <si>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</si>
  <si>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</si>
  <si>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</si>
  <si>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</si>
  <si>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</si>
  <si>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</si>
  <si>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</si>
  <si>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</si>
  <si>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</si>
  <si>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</si>
  <si>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</si>
  <si>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</si>
  <si>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</si>
  <si>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</si>
  <si>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</si>
  <si>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</si>
  <si>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</si>
  <si>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</si>
  <si>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</si>
  <si>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</si>
  <si>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</si>
  <si>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</si>
  <si>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</si>
  <si>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</si>
  <si>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</si>
  <si>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</si>
  <si>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</si>
  <si>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</si>
  <si>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</si>
  <si>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</si>
  <si>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</si>
  <si>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</si>
  <si>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</si>
  <si>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</si>
  <si>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</si>
  <si>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</si>
  <si>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</si>
  <si>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</si>
  <si>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</si>
  <si>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</si>
  <si>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</si>
  <si>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</si>
  <si>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</si>
  <si>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</si>
  <si>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</si>
  <si>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</si>
  <si>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</si>
  <si>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</si>
  <si>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</si>
  <si>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</si>
  <si>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</si>
  <si>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</si>
  <si>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</si>
  <si>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</si>
  <si>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</si>
  <si>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</si>
  <si>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</si>
  <si>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</si>
  <si>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</si>
  <si>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</si>
  <si>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</si>
  <si>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</si>
  <si>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</si>
  <si>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</si>
  <si>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</si>
  <si>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</si>
  <si>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</si>
  <si>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</si>
  <si>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</si>
  <si>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</si>
  <si>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</si>
  <si>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</si>
  <si>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</si>
  <si>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</si>
  <si>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</si>
  <si>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</si>
  <si>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</si>
  <si>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</si>
  <si>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</si>
  <si>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</si>
  <si>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</si>
  <si>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</si>
  <si>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</si>
  <si>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</si>
  <si>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</si>
  <si>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</si>
  <si>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</si>
  <si>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</si>
  <si>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</si>
  <si>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</si>
  <si>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</si>
  <si>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</si>
  <si>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</si>
  <si>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</si>
  <si>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</si>
  <si>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</si>
  <si>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</si>
  <si>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</si>
  <si>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</si>
  <si>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</si>
  <si>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</si>
  <si>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</si>
  <si>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</si>
  <si>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</si>
  <si>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</si>
  <si>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</si>
  <si>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</si>
  <si>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</si>
  <si>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</si>
  <si>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</si>
  <si>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</si>
  <si>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</si>
  <si>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</si>
  <si>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</si>
  <si>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</si>
  <si>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</si>
  <si>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</si>
  <si>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</si>
  <si>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</si>
  <si>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</si>
  <si>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</si>
  <si>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</si>
  <si>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</si>
  <si>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</si>
  <si>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</si>
  <si>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</si>
  <si>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</si>
  <si>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</si>
  <si>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</si>
  <si>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</si>
  <si>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</si>
  <si>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</si>
  <si>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</si>
  <si>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</si>
  <si>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</si>
  <si>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</si>
  <si>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</si>
  <si>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</si>
  <si>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</si>
  <si>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</si>
  <si>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</si>
  <si>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</si>
  <si>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</si>
  <si>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</si>
  <si>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</si>
  <si>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</si>
  <si>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</si>
  <si>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</si>
  <si>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</si>
  <si>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</si>
  <si>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</si>
  <si>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</si>
  <si>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</si>
  <si>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</si>
  <si>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</si>
  <si>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</si>
  <si>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</si>
  <si>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</si>
  <si>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</si>
  <si>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</si>
  <si>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</si>
  <si>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</si>
  <si>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</si>
  <si>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</si>
  <si>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</si>
  <si>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</si>
  <si>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</si>
  <si>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</si>
  <si>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</si>
  <si>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</si>
  <si>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</si>
  <si>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</si>
  <si>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</si>
  <si>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</si>
  <si>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</si>
  <si>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</si>
  <si>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</si>
  <si>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</si>
  <si>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</si>
  <si>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</si>
  <si>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</si>
  <si>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</si>
  <si>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</si>
  <si>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</si>
  <si>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</si>
  <si>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</si>
  <si>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</si>
  <si>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</si>
  <si>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</si>
  <si>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</si>
  <si>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</si>
  <si>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</si>
  <si>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</si>
  <si>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</si>
  <si>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</si>
  <si>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</si>
  <si>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</si>
  <si>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</si>
  <si>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</si>
  <si>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</si>
  <si>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</si>
  <si>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</si>
  <si>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</si>
  <si>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</si>
  <si>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</si>
  <si>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</si>
  <si>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</si>
  <si>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</si>
  <si>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</si>
  <si>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</si>
  <si>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</si>
  <si>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</si>
  <si>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</si>
  <si>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</si>
  <si>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</si>
  <si>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</si>
  <si>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</si>
  <si>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</si>
  <si>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</si>
  <si>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</si>
  <si>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</si>
  <si>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</si>
  <si>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</si>
  <si>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</si>
  <si>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</si>
  <si>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</si>
  <si>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</si>
  <si>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</si>
  <si>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</si>
  <si>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</si>
  <si>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</si>
  <si>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</si>
  <si>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</si>
  <si>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</si>
  <si>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</si>
  <si>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</si>
  <si>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</si>
  <si>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</si>
  <si>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</si>
  <si>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</si>
  <si>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</si>
  <si>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</si>
  <si>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</si>
  <si>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</si>
  <si>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</si>
  <si>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</si>
  <si>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</si>
  <si>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</si>
  <si>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</si>
  <si>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</si>
  <si>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</si>
  <si>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</si>
  <si>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</si>
  <si>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</si>
  <si>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</si>
  <si>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</si>
  <si>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</si>
  <si>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</si>
  <si>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</si>
  <si>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</si>
  <si>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</si>
  <si>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</si>
  <si>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</si>
  <si>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</si>
  <si>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</si>
  <si>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</si>
  <si>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</si>
  <si>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</si>
  <si>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</si>
  <si>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</si>
  <si>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</si>
  <si>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</si>
  <si>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</si>
  <si>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</si>
  <si>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</si>
  <si>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</si>
  <si>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</si>
  <si>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</si>
  <si>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</si>
  <si>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</si>
  <si>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</si>
  <si>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</si>
  <si>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</si>
  <si>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</si>
  <si>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</si>
  <si>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</si>
  <si>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</si>
  <si>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</si>
  <si>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</si>
  <si>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</si>
  <si>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</si>
  <si>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</si>
  <si>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</si>
  <si>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</si>
  <si>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</si>
  <si>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</si>
  <si>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</si>
  <si>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</si>
  <si>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</si>
  <si>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</si>
  <si>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</si>
  <si>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</si>
  <si>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</si>
  <si>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</si>
  <si>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</si>
  <si>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</si>
  <si>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</si>
  <si>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</si>
  <si>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</si>
  <si>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</si>
  <si>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</si>
  <si>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</si>
  <si>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</si>
  <si>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</si>
  <si>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</si>
  <si>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</si>
  <si>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</si>
  <si>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</si>
  <si>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</si>
  <si>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</si>
  <si>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</si>
  <si>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</si>
  <si>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</si>
  <si>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</si>
  <si>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</si>
  <si>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</si>
  <si>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</si>
  <si>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</si>
  <si>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</si>
  <si>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</si>
  <si>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</si>
  <si>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</si>
  <si>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</si>
  <si>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</si>
  <si>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</si>
  <si>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</si>
  <si>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</si>
  <si>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</si>
  <si>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</si>
  <si>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</si>
  <si>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</si>
  <si>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</si>
  <si>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</si>
  <si>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</si>
  <si>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</si>
  <si>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</si>
  <si>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</si>
  <si>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</si>
  <si>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</si>
  <si>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</si>
  <si>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</si>
  <si>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</si>
  <si>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</si>
  <si>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</si>
  <si>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</si>
  <si>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</si>
  <si>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</si>
  <si>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</si>
  <si>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</si>
  <si>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</si>
  <si>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</si>
  <si>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</si>
  <si>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</si>
  <si>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</si>
  <si>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</si>
  <si>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</si>
  <si>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</si>
  <si>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</si>
  <si>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</si>
  <si>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</si>
  <si>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</si>
  <si>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</si>
  <si>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</si>
  <si>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</si>
  <si>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</si>
  <si>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</si>
  <si>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</si>
  <si>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</si>
  <si>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</si>
  <si>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</si>
  <si>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</si>
  <si>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</si>
  <si>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</si>
  <si>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</si>
  <si>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</si>
  <si>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</si>
  <si>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</si>
  <si>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</si>
  <si>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</si>
  <si>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</si>
  <si>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</si>
  <si>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</si>
  <si>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</si>
  <si>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</si>
  <si>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</si>
  <si>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</si>
  <si>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</si>
  <si>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</si>
  <si>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</si>
  <si>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</si>
  <si>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</si>
  <si>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</si>
  <si>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</si>
  <si>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</si>
  <si>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</si>
  <si>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</si>
  <si>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</si>
  <si>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</si>
  <si>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</si>
  <si>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</si>
  <si>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</si>
  <si>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</si>
  <si>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</si>
  <si>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</si>
  <si>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</si>
  <si>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</si>
  <si>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</si>
  <si>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</si>
  <si>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</si>
  <si>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</si>
  <si>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</si>
  <si>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</si>
  <si>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</si>
  <si>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</si>
  <si>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</si>
  <si>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</si>
  <si>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</si>
  <si>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</si>
  <si>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</si>
  <si>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</si>
  <si>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</si>
  <si>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</si>
  <si>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</si>
  <si>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</si>
  <si>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</si>
  <si>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</si>
  <si>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</si>
  <si>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</si>
  <si>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</si>
  <si>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</si>
  <si>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</si>
  <si>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</si>
  <si>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</si>
  <si>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</si>
  <si>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</si>
  <si>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</si>
  <si>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</si>
  <si>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</si>
  <si>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</si>
  <si>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</si>
  <si>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</si>
  <si>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</si>
  <si>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</si>
  <si>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</si>
  <si>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</si>
  <si>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</si>
  <si>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</si>
  <si>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</si>
  <si>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</si>
  <si>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</si>
  <si>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</si>
  <si>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</si>
  <si>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</si>
  <si>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</si>
  <si>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</si>
  <si>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</si>
  <si>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</si>
  <si>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</si>
  <si>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</si>
  <si>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</si>
  <si>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</si>
  <si>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</si>
  <si>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</si>
  <si>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</si>
  <si>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</si>
  <si>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</si>
  <si>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</si>
  <si>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</si>
  <si>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</si>
  <si>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</si>
  <si>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</si>
  <si>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</si>
  <si>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</si>
  <si>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</si>
  <si>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</si>
  <si>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</si>
  <si>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</si>
  <si>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</si>
  <si>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</si>
  <si>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</si>
  <si>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</si>
  <si>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</si>
  <si>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</si>
  <si>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</si>
  <si>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</si>
  <si>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</si>
  <si>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</si>
  <si>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</si>
  <si>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</si>
  <si>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</si>
  <si>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</si>
  <si>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</si>
  <si>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</si>
  <si>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</si>
  <si>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</si>
  <si>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</si>
  <si>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</si>
  <si>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</si>
  <si>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</si>
  <si>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</si>
  <si>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</si>
  <si>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</si>
  <si>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</si>
  <si>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</si>
  <si>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</si>
  <si>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</si>
  <si>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</si>
  <si>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</si>
  <si>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</si>
  <si>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</si>
  <si>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</si>
  <si>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</si>
  <si>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</si>
  <si>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</si>
  <si>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</si>
  <si>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</si>
  <si>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</si>
  <si>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</si>
  <si>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</si>
  <si>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</si>
  <si>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</si>
  <si>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</si>
  <si>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</si>
  <si>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</si>
  <si>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</si>
  <si>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</si>
  <si>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</si>
  <si>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</si>
  <si>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</si>
  <si>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</si>
  <si>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</si>
  <si>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</si>
  <si>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</si>
  <si>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</si>
  <si>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</si>
  <si>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</si>
  <si>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</si>
  <si>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</si>
  <si>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</si>
  <si>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</si>
  <si>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</si>
  <si>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</si>
  <si>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</si>
  <si>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</si>
  <si>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</si>
  <si>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</si>
  <si>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</si>
  <si>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</si>
  <si>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</si>
  <si>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</si>
  <si>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</si>
  <si>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</si>
  <si>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</si>
  <si>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</si>
  <si>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</si>
  <si>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</si>
  <si>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</si>
  <si>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</si>
  <si>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</si>
  <si>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</si>
  <si>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</si>
  <si>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</si>
  <si>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</si>
  <si>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</si>
  <si>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</si>
  <si>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</si>
  <si>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</si>
  <si>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</si>
  <si>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</si>
  <si>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</si>
  <si>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</si>
  <si>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</si>
  <si>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</si>
  <si>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</si>
  <si>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</si>
  <si>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</si>
  <si>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</si>
  <si>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</si>
  <si>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</si>
  <si>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</si>
  <si>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</si>
  <si>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</si>
  <si>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</si>
  <si>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</si>
  <si>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</si>
  <si>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</si>
  <si>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</si>
  <si>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</si>
  <si>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</si>
  <si>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</si>
  <si>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</si>
  <si>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</si>
  <si>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</si>
  <si>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</si>
  <si>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</si>
  <si>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</si>
  <si>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</si>
  <si>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</si>
  <si>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</si>
  <si>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</si>
  <si>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</si>
  <si>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</si>
  <si>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</si>
  <si>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</si>
  <si>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</si>
  <si>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</si>
  <si>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</si>
  <si>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</si>
  <si>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</si>
  <si>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</si>
  <si>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</si>
  <si>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</si>
  <si>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</si>
  <si>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</si>
  <si>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</si>
  <si>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</si>
  <si>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</si>
  <si>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</si>
  <si>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</si>
  <si>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</si>
  <si>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</si>
  <si>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</si>
  <si>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</si>
  <si>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</si>
  <si>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</si>
  <si>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</si>
  <si>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</si>
  <si>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</si>
  <si>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</si>
  <si>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</si>
  <si>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</si>
  <si>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</si>
  <si>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</si>
  <si>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</si>
  <si>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</si>
  <si>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</si>
  <si>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</si>
  <si>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</si>
  <si>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</si>
  <si>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</si>
  <si>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</si>
  <si>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</si>
  <si>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</si>
  <si>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</si>
  <si>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</si>
  <si>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</si>
  <si>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</si>
  <si>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</si>
  <si>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</si>
  <si>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</si>
  <si>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</si>
  <si>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</si>
  <si>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</si>
  <si>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</si>
  <si>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</si>
  <si>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</si>
  <si>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</si>
  <si>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</si>
  <si>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</si>
  <si>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</si>
  <si>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</si>
  <si>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</si>
  <si>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</si>
  <si>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</si>
  <si>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</si>
  <si>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</si>
  <si>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</si>
  <si>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</si>
  <si>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</si>
  <si>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</si>
  <si>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</si>
  <si>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</si>
  <si>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</si>
  <si>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</si>
  <si>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</si>
  <si>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</si>
  <si>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</si>
  <si>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</si>
  <si>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</si>
  <si>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</si>
  <si>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</si>
  <si>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</si>
  <si>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</si>
  <si>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</si>
  <si>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</si>
  <si>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</si>
  <si>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</si>
  <si>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</si>
  <si>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</si>
  <si>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</si>
  <si>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</si>
  <si>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</si>
  <si>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</si>
  <si>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</si>
  <si>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</si>
  <si>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</si>
  <si>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</si>
  <si>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</si>
  <si>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</si>
  <si>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</si>
  <si>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</si>
  <si>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</si>
  <si>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</si>
  <si>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</si>
  <si>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</si>
  <si>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</si>
  <si>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</si>
  <si>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</si>
  <si>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</si>
  <si>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</si>
  <si>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</si>
  <si>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</si>
  <si>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</si>
  <si>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</si>
  <si>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</si>
  <si>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</si>
  <si>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</si>
  <si>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</si>
  <si>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</si>
  <si>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</si>
  <si>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</si>
  <si>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</si>
  <si>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</si>
  <si>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</si>
  <si>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</si>
  <si>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</si>
  <si>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</si>
  <si>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</si>
  <si>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</si>
  <si>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</si>
  <si>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</si>
  <si>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</si>
  <si>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</si>
  <si>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</si>
  <si>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</si>
  <si>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</si>
  <si>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</si>
  <si>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</si>
  <si>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</si>
  <si>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</si>
  <si>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</si>
  <si>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</si>
  <si>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</si>
  <si>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</si>
  <si>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</si>
  <si>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</si>
  <si>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</si>
  <si>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</si>
  <si>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</si>
  <si>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</si>
  <si>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</si>
  <si>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</si>
  <si>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</si>
  <si>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</si>
  <si>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</si>
  <si>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</si>
  <si>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</si>
  <si>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</si>
  <si>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</si>
  <si>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</si>
  <si>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</si>
  <si>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</si>
  <si>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</si>
  <si>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</si>
  <si>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</si>
  <si>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</si>
  <si>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</si>
  <si>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</si>
  <si>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</si>
  <si>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</si>
  <si>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</si>
  <si>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</si>
  <si>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</si>
  <si>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</si>
  <si>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</si>
  <si>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</si>
  <si>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</si>
  <si>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</si>
  <si>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</si>
  <si>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</si>
  <si>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</si>
  <si>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</si>
  <si>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</si>
  <si>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</si>
  <si>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</si>
  <si>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</si>
  <si>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</si>
  <si>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</si>
  <si>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</si>
  <si>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</si>
  <si>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</si>
  <si>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</si>
  <si>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</si>
  <si>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</si>
  <si>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</si>
  <si>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</si>
  <si>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</si>
  <si>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</si>
  <si>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</si>
  <si>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</si>
  <si>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</si>
  <si>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</si>
  <si>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</si>
  <si>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</si>
  <si>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</si>
  <si>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</si>
  <si>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</si>
  <si>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</si>
  <si>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</si>
  <si>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</si>
  <si>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</si>
  <si>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</si>
  <si>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</si>
  <si>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</si>
  <si>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</si>
  <si>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</si>
  <si>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</si>
  <si>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</si>
  <si>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</si>
  <si>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</si>
  <si>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</si>
  <si>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</si>
  <si>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</si>
  <si>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</si>
  <si>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</si>
  <si>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</si>
  <si>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</si>
  <si>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</si>
  <si>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</si>
  <si>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</si>
  <si>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</si>
  <si>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</si>
  <si>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</si>
  <si>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</si>
  <si>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</si>
  <si>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</si>
  <si>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</si>
  <si>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</si>
  <si>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</si>
  <si>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</si>
  <si>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</si>
  <si>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</si>
  <si>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</si>
  <si>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</si>
  <si>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</si>
  <si>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</si>
  <si>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</si>
  <si>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</si>
  <si>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</si>
  <si>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</si>
  <si>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</si>
  <si>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</si>
  <si>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</si>
  <si>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</si>
  <si>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</si>
  <si>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</si>
  <si>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</si>
  <si>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</si>
  <si>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</si>
  <si>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</si>
  <si>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</si>
  <si>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</si>
  <si>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</si>
  <si>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</si>
  <si>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</si>
  <si>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</si>
  <si>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</si>
  <si>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</si>
  <si>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</si>
  <si>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</si>
  <si>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</si>
  <si>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</si>
  <si>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</si>
  <si>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</si>
  <si>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</si>
  <si>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</si>
  <si>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</si>
  <si>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</si>
  <si>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</si>
  <si>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</si>
  <si>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</si>
  <si>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</si>
  <si>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</si>
  <si>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</si>
  <si>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</si>
  <si>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</si>
  <si>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</si>
  <si>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</si>
  <si>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</si>
  <si>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</si>
  <si>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</si>
  <si>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</si>
  <si>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</si>
  <si>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</si>
  <si>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</si>
  <si>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</si>
  <si>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</si>
  <si>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</si>
  <si>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</si>
  <si>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</si>
  <si>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</si>
  <si>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</si>
  <si>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</si>
  <si>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</si>
  <si>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</si>
  <si>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</si>
  <si>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</si>
  <si>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</si>
  <si>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</si>
  <si>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</si>
  <si>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</si>
  <si>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</si>
  <si>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</si>
  <si>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</si>
  <si>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</si>
  <si>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</si>
  <si>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</si>
  <si>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</si>
  <si>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</si>
  <si>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</si>
  <si>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</si>
  <si>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</si>
  <si>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</si>
  <si>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</si>
  <si>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</si>
  <si>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</si>
  <si>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</si>
  <si>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</si>
  <si>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</si>
  <si>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</si>
  <si>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</si>
  <si>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</si>
  <si>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</si>
  <si>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</si>
  <si>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</si>
  <si>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</si>
  <si>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</si>
  <si>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</si>
  <si>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</si>
  <si>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</si>
  <si>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</si>
  <si>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</si>
  <si>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</si>
  <si>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</si>
  <si>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</si>
  <si>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</si>
  <si>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</si>
  <si>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</si>
  <si>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</si>
  <si>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</si>
  <si>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</si>
  <si>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</si>
  <si>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</si>
  <si>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</si>
  <si>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</si>
  <si>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</si>
  <si>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</si>
  <si>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</si>
  <si>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</si>
  <si>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</si>
  <si>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</si>
  <si>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</si>
  <si>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</si>
  <si>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</si>
  <si>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</si>
  <si>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</si>
  <si>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</si>
  <si>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</si>
  <si>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</si>
  <si>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</si>
  <si>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</si>
  <si>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</si>
  <si>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</si>
  <si>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</si>
  <si>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</si>
  <si>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</si>
  <si>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</si>
  <si>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</si>
  <si>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</si>
  <si>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</si>
  <si>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</si>
  <si>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</si>
  <si>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</si>
  <si>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</si>
  <si>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</si>
  <si>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</si>
  <si>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</si>
  <si>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</si>
  <si>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</si>
  <si>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</si>
  <si>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</si>
  <si>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</si>
  <si>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</si>
  <si>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</si>
  <si>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</si>
  <si>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</si>
  <si>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</si>
  <si>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</si>
  <si>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</si>
  <si>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</si>
  <si>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</si>
  <si>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</si>
  <si>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</si>
  <si>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</si>
  <si>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</si>
  <si>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</si>
  <si>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</si>
  <si>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</si>
  <si>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</si>
  <si>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</si>
  <si>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</si>
  <si>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</si>
  <si>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</si>
  <si>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</si>
  <si>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</si>
  <si>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</si>
  <si>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</si>
  <si>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</si>
  <si>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</si>
  <si>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</si>
  <si>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</si>
  <si>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</si>
  <si>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</si>
  <si>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</si>
  <si>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</si>
  <si>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</si>
  <si>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</si>
  <si>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</si>
  <si>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</si>
  <si>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</si>
  <si>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</si>
  <si>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</si>
  <si>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</si>
  <si>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</si>
  <si>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</si>
  <si>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</si>
  <si>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</si>
  <si>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</si>
  <si>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</si>
  <si>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</si>
  <si>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</si>
  <si>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</si>
  <si>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</si>
  <si>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</si>
  <si>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</si>
  <si>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</si>
  <si>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</si>
  <si>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</si>
  <si>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</si>
  <si>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</si>
  <si>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</si>
  <si>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</si>
  <si>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</si>
  <si>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</si>
  <si>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</si>
  <si>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</si>
  <si>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</si>
  <si>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</si>
  <si>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</si>
  <si>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</si>
  <si>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</si>
  <si>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</si>
  <si>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</si>
  <si>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</si>
  <si>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</si>
  <si>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</si>
  <si>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</si>
  <si>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</si>
  <si>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</si>
  <si>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</si>
  <si>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</si>
  <si>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</si>
  <si>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</si>
  <si>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</si>
  <si>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</si>
  <si>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</si>
  <si>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</si>
  <si>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</si>
  <si>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</si>
  <si>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</si>
  <si>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</si>
  <si>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</si>
  <si>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</si>
  <si>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</si>
  <si>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</si>
  <si>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</si>
  <si>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</si>
  <si>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</si>
  <si>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</si>
  <si>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</si>
  <si>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</si>
  <si>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</si>
  <si>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</si>
  <si>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</si>
  <si>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</si>
  <si>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</si>
  <si>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</si>
  <si>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</si>
  <si>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</si>
  <si>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</si>
  <si>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</si>
  <si>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</si>
  <si>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</si>
  <si>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</si>
  <si>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</si>
  <si>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</si>
  <si>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</si>
  <si>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</si>
  <si>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</si>
  <si>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</si>
  <si>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</si>
  <si>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</si>
  <si>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</si>
  <si>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</si>
  <si>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</si>
  <si>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</si>
  <si>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</si>
  <si>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</si>
  <si>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</si>
  <si>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</si>
  <si>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</si>
  <si>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</si>
  <si>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</si>
  <si>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</si>
  <si>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</si>
  <si>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</si>
  <si>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</si>
  <si>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</si>
  <si>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</si>
  <si>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</si>
  <si>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</si>
  <si>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</si>
  <si>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</si>
  <si>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</si>
  <si>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</si>
  <si>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</si>
  <si>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</si>
  <si>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</si>
  <si>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</si>
  <si>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</si>
  <si>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</si>
  <si>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</si>
  <si>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</si>
  <si>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</si>
  <si>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</si>
  <si>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</si>
  <si>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</si>
  <si>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</si>
  <si>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</si>
  <si>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</si>
  <si>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</si>
  <si>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</si>
  <si>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</si>
  <si>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</si>
  <si>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</si>
  <si>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</si>
  <si>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</si>
  <si>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</si>
  <si>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</si>
  <si>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</si>
  <si>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</si>
  <si>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</si>
  <si>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</si>
  <si>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</si>
  <si>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</si>
  <si>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</si>
  <si>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</si>
  <si>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</si>
  <si>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</si>
  <si>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</si>
  <si>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</si>
  <si>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</si>
  <si>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</si>
  <si>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</si>
  <si>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</si>
  <si>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</si>
  <si>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</si>
  <si>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</si>
  <si>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</si>
  <si>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</si>
  <si>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</si>
  <si>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</si>
  <si>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</si>
  <si>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</si>
  <si>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</si>
  <si>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</si>
  <si>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</si>
  <si>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</si>
  <si>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</si>
  <si>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</si>
  <si>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</si>
  <si>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</si>
  <si>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</si>
  <si>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</si>
  <si>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</si>
  <si>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</si>
  <si>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</si>
  <si>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</si>
  <si>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</si>
  <si>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</si>
  <si>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</si>
  <si>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</si>
  <si>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</si>
  <si>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</si>
  <si>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</si>
  <si>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</si>
  <si>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</si>
  <si>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</si>
  <si>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</si>
  <si>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</si>
  <si>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</si>
  <si>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</si>
  <si>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</si>
  <si>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</si>
  <si>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</si>
  <si>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</si>
  <si>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</si>
  <si>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</si>
  <si>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</si>
  <si>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</si>
  <si>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</si>
  <si>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</si>
  <si>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</si>
  <si>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</si>
  <si>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</si>
  <si>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</si>
  <si>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</si>
  <si>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</si>
  <si>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</si>
  <si>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</si>
  <si>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</si>
  <si>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</si>
  <si>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</si>
  <si>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</si>
  <si>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</si>
  <si>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</si>
  <si>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</si>
  <si>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</si>
  <si>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</si>
  <si>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</si>
  <si>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</si>
  <si>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</si>
  <si>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</si>
  <si>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</si>
  <si>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</si>
  <si>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</si>
  <si>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</si>
  <si>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</si>
  <si>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</si>
  <si>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</si>
  <si>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</si>
  <si>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</si>
  <si>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</si>
  <si>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</si>
  <si>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</si>
  <si>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</si>
  <si>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</si>
  <si>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</si>
  <si>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</si>
  <si>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</si>
  <si>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</si>
  <si>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</si>
  <si>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</si>
  <si>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</si>
  <si>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</si>
  <si>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</si>
  <si>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</si>
  <si>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</si>
  <si>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</si>
  <si>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</si>
  <si>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</si>
  <si>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</si>
  <si>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</si>
  <si>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</si>
  <si>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</si>
  <si>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</si>
  <si>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</si>
  <si>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</si>
  <si>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</si>
  <si>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</si>
  <si>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</si>
  <si>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</si>
  <si>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</si>
  <si>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</si>
  <si>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</si>
  <si>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</si>
  <si>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</si>
  <si>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</si>
  <si>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</si>
  <si>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</si>
  <si>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</si>
  <si>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</si>
  <si>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</si>
  <si>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</si>
  <si>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</si>
  <si>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</si>
  <si>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</si>
  <si>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</si>
  <si>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</si>
  <si>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</si>
  <si>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</si>
  <si>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</si>
  <si>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</si>
  <si>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</si>
  <si>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</si>
  <si>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</si>
  <si>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</si>
  <si>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</si>
  <si>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</si>
  <si>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</si>
  <si>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</si>
  <si>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</si>
  <si>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</si>
  <si>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</si>
  <si>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</si>
  <si>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</si>
  <si>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</si>
  <si>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</si>
  <si>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</si>
  <si>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</si>
  <si>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</si>
  <si>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</si>
  <si>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</si>
  <si>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</si>
  <si>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</si>
  <si>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</si>
  <si>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</si>
  <si>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</si>
  <si>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</si>
  <si>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</si>
  <si>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</si>
  <si>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</si>
  <si>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</si>
  <si>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</si>
  <si>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</si>
  <si>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</si>
  <si>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</si>
  <si>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</si>
  <si>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</si>
  <si>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</si>
  <si>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</si>
  <si>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</si>
  <si>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</si>
  <si>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</si>
  <si>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</si>
  <si>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</si>
  <si>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</si>
  <si>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</si>
  <si>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</si>
  <si>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</si>
  <si>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</si>
  <si>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</si>
  <si>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</si>
  <si>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</si>
  <si>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</si>
  <si>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</si>
  <si>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</si>
  <si>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</si>
  <si>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</si>
  <si>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</si>
  <si>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</si>
  <si>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</si>
  <si>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</si>
  <si>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</si>
  <si>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</si>
  <si>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</si>
  <si>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</si>
  <si>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</si>
  <si>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</si>
  <si>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</si>
  <si>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</si>
  <si>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</si>
  <si>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</si>
  <si>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</si>
  <si>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</si>
  <si>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</si>
  <si>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</si>
  <si>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</si>
  <si>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</si>
  <si>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</si>
  <si>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</si>
  <si>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</si>
  <si>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</si>
  <si>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</si>
  <si>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</si>
  <si>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</si>
  <si>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</si>
  <si>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</si>
  <si>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</si>
  <si>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</si>
  <si>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</si>
  <si>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</si>
  <si>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</si>
  <si>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</si>
  <si>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</si>
  <si>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</si>
  <si>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</si>
  <si>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</si>
  <si>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</si>
  <si>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</si>
  <si>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</si>
  <si>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</si>
  <si>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</si>
  <si>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</si>
  <si>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</si>
  <si>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</si>
  <si>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</si>
  <si>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</si>
  <si>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</si>
  <si>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</si>
  <si>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</si>
  <si>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</si>
  <si>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</si>
  <si>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</si>
  <si>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</si>
  <si>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</si>
  <si>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</si>
  <si>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</si>
  <si>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</si>
  <si>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</si>
  <si>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</si>
  <si>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</si>
  <si>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</si>
  <si>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</si>
  <si>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</si>
  <si>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</si>
  <si>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</si>
  <si>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</si>
  <si>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</si>
  <si>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</si>
  <si>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</si>
  <si>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</si>
  <si>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</si>
  <si>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</si>
  <si>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</si>
  <si>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</si>
  <si>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</si>
  <si>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</si>
  <si>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</si>
  <si>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</si>
  <si>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</si>
  <si>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</si>
  <si>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</si>
  <si>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</si>
  <si>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</si>
  <si>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</si>
  <si>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</si>
  <si>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</si>
  <si>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</si>
  <si>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</si>
  <si>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</si>
  <si>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</si>
  <si>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</si>
  <si>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</si>
  <si>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</si>
  <si>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</si>
  <si>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</si>
  <si>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</si>
  <si>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</si>
  <si>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</si>
  <si>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</si>
  <si>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</si>
  <si>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</si>
  <si>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</si>
  <si>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</si>
  <si>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</si>
  <si>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</si>
  <si>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</si>
  <si>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</si>
  <si>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</si>
  <si>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</si>
  <si>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</si>
  <si>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</si>
  <si>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</si>
  <si>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</si>
  <si>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</si>
  <si>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</si>
  <si>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</si>
  <si>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</si>
  <si>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</si>
  <si>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</si>
  <si>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</si>
  <si>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</si>
  <si>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</si>
  <si>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</si>
  <si>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</si>
  <si>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</si>
  <si>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</si>
  <si>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</si>
  <si>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</si>
  <si>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</si>
  <si>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</si>
  <si>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</si>
  <si>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</si>
  <si>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</si>
  <si>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</si>
  <si>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</si>
  <si>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</si>
  <si>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</si>
  <si>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</si>
  <si>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</si>
  <si>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</si>
  <si>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</si>
  <si>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</si>
  <si>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</si>
  <si>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</si>
  <si>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</si>
  <si>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</si>
  <si>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</si>
  <si>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</si>
  <si>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</si>
  <si>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</si>
  <si>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</si>
  <si>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</si>
  <si>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</si>
  <si>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</si>
  <si>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</si>
  <si>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</si>
  <si>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</si>
  <si>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</si>
  <si>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</si>
  <si>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</si>
  <si>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</si>
  <si>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</si>
  <si>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</si>
  <si>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</si>
  <si>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</si>
  <si>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</si>
  <si>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</si>
  <si>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</si>
  <si>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</si>
  <si>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</si>
  <si>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</si>
  <si>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</si>
  <si>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</si>
  <si>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</si>
  <si>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</si>
  <si>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</si>
  <si>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</si>
  <si>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</si>
  <si>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</si>
  <si>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</si>
  <si>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</si>
  <si>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</si>
  <si>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</si>
  <si>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</si>
  <si>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</si>
  <si>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</si>
  <si>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</si>
  <si>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</si>
  <si>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</si>
  <si>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</si>
  <si>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</si>
  <si>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</si>
  <si>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</si>
  <si>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</si>
  <si>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</si>
  <si>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</si>
  <si>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</si>
  <si>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</si>
  <si>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</si>
  <si>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</si>
  <si>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</si>
  <si>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</si>
  <si>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</si>
  <si>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</si>
  <si>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</si>
  <si>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</si>
  <si>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</si>
  <si>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</si>
  <si>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</si>
  <si>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</si>
  <si>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</si>
  <si>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</si>
  <si>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</si>
  <si>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</si>
  <si>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</si>
  <si>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</si>
  <si>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</si>
  <si>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</si>
  <si>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</si>
  <si>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</si>
  <si>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</si>
  <si>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</si>
  <si>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</si>
  <si>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</si>
  <si>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</si>
  <si>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</si>
  <si>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</si>
  <si>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</si>
  <si>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</si>
  <si>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</si>
  <si>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</si>
  <si>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</si>
  <si>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</si>
  <si>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</si>
  <si>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</si>
  <si>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</si>
  <si>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</si>
  <si>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</si>
  <si>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</si>
  <si>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</si>
  <si>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</si>
  <si>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</si>
  <si>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</si>
  <si>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</si>
  <si>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</si>
  <si>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</si>
  <si>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</si>
  <si>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</si>
  <si>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</si>
  <si>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</si>
  <si>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</si>
  <si>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</si>
  <si>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</si>
  <si>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</si>
  <si>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</si>
  <si>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</si>
  <si>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</si>
  <si>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</si>
  <si>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</si>
  <si>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</si>
  <si>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</si>
  <si>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</si>
  <si>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</si>
  <si>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</si>
  <si>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</si>
  <si>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</si>
  <si>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</si>
  <si>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</si>
  <si>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</si>
  <si>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</si>
  <si>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</si>
  <si>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</si>
  <si>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</si>
  <si>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</si>
  <si>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</si>
  <si>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</si>
  <si>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</si>
  <si>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</si>
  <si>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</si>
  <si>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</si>
  <si>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</si>
  <si>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</si>
  <si>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</si>
  <si>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</si>
  <si>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</si>
  <si>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</si>
  <si>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</si>
  <si>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</si>
  <si>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</si>
  <si>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</si>
  <si>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</si>
  <si>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</si>
  <si>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</si>
  <si>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</si>
  <si>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</si>
  <si>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</si>
  <si>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</si>
  <si>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</si>
  <si>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</si>
  <si>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</si>
  <si>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</si>
  <si>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</si>
  <si>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</si>
  <si>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</si>
  <si>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</si>
  <si>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</si>
  <si>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</si>
  <si>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</si>
  <si>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</si>
  <si>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</si>
  <si>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</si>
  <si>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</si>
  <si>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</si>
  <si>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</si>
  <si>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</si>
  <si>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</si>
  <si>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</si>
  <si>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</si>
  <si>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</si>
  <si>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</si>
  <si>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</si>
  <si>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</si>
  <si>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</si>
  <si>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</si>
  <si>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</si>
  <si>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</si>
  <si>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</si>
  <si>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</si>
  <si>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</si>
  <si>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</si>
  <si>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</si>
  <si>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</si>
  <si>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</si>
  <si>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</si>
  <si>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</si>
  <si>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</si>
  <si>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</si>
  <si>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</si>
  <si>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</si>
  <si>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</si>
  <si>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</si>
  <si>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</si>
  <si>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</si>
  <si>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</si>
  <si>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</si>
  <si>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</si>
  <si>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</si>
  <si>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</si>
  <si>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</si>
  <si>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</si>
  <si>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</si>
  <si>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</si>
  <si>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</si>
  <si>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</si>
  <si>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</si>
  <si>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</si>
  <si>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</si>
  <si>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</si>
  <si>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</si>
  <si>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</si>
  <si>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</si>
  <si>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</si>
  <si>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</si>
  <si>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</si>
  <si>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</si>
  <si>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</si>
  <si>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</si>
  <si>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</si>
  <si>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</si>
  <si>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</si>
  <si>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</si>
  <si>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</si>
  <si>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</si>
  <si>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</si>
  <si>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</si>
  <si>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</si>
  <si>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</si>
  <si>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</si>
  <si>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</si>
  <si>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</si>
  <si>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</si>
  <si>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</si>
  <si>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</si>
  <si>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</si>
  <si>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</si>
  <si>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</si>
  <si>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</si>
  <si>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</si>
  <si>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</si>
  <si>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</si>
  <si>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</si>
  <si>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</si>
  <si>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</si>
  <si>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</si>
  <si>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</si>
  <si>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</si>
  <si>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</si>
  <si>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</si>
  <si>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</si>
  <si>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</si>
  <si>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</si>
  <si>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</si>
  <si>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</si>
  <si>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</si>
  <si>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</si>
  <si>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</si>
  <si>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</si>
  <si>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</si>
  <si>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</si>
  <si>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</si>
  <si>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</si>
  <si>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</si>
  <si>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</si>
  <si>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</si>
  <si>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</si>
  <si>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</si>
  <si>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</si>
  <si>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</si>
  <si>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</si>
  <si>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</si>
  <si>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</si>
  <si>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</si>
  <si>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</si>
  <si>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</si>
  <si>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</si>
  <si>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</si>
  <si>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</si>
  <si>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</si>
  <si>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</si>
  <si>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</si>
  <si>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</si>
  <si>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</si>
  <si>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</si>
  <si>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</si>
  <si>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</si>
  <si>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</si>
  <si>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</si>
  <si>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</si>
  <si>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</si>
  <si>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</si>
  <si>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</si>
  <si>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</si>
  <si>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</si>
  <si>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</si>
  <si>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</si>
  <si>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</si>
  <si>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</si>
  <si>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</si>
  <si>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</si>
  <si>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</si>
  <si>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</si>
  <si>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</si>
  <si>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</si>
  <si>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</si>
  <si>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</si>
  <si>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</si>
  <si>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</si>
  <si>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</si>
  <si>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</si>
  <si>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</si>
  <si>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</si>
  <si>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</si>
  <si>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</si>
  <si>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</si>
  <si>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</si>
  <si>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</si>
  <si>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</si>
  <si>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</si>
  <si>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</si>
  <si>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</si>
  <si>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</si>
  <si>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</si>
  <si>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</si>
  <si>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</si>
  <si>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</si>
  <si>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</si>
  <si>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</si>
  <si>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</si>
  <si>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</si>
  <si>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</si>
  <si>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</si>
  <si>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</si>
  <si>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</si>
  <si>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</si>
  <si>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</si>
  <si>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</si>
  <si>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</si>
  <si>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</si>
  <si>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</si>
  <si>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</si>
  <si>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</si>
  <si>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</si>
  <si>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</si>
  <si>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</si>
  <si>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</si>
  <si>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</si>
  <si>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</si>
  <si>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</si>
  <si>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</si>
  <si>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</si>
  <si>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</si>
  <si>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</si>
  <si>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</si>
  <si>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</si>
  <si>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</si>
  <si>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</si>
  <si>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</si>
  <si>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</si>
  <si>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</si>
  <si>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</si>
  <si>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</si>
  <si>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</si>
  <si>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</si>
  <si>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</si>
  <si>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</si>
  <si>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</si>
  <si>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</si>
  <si>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</si>
  <si>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</si>
  <si>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</si>
  <si>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</si>
  <si>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</si>
  <si>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</si>
  <si>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</si>
  <si>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</si>
  <si>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</si>
  <si>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</si>
  <si>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</si>
  <si>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</si>
  <si>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</si>
  <si>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</si>
  <si>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</si>
  <si>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</si>
  <si>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</si>
  <si>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</si>
  <si>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</si>
  <si>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</si>
  <si>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</si>
  <si>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</si>
  <si>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</si>
  <si>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</si>
  <si>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</si>
  <si>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</si>
  <si>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</si>
  <si>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</si>
  <si>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</si>
  <si>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</si>
  <si>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</si>
  <si>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</si>
  <si>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</si>
  <si>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</si>
  <si>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</si>
  <si>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</si>
  <si>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</si>
  <si>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</si>
  <si>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</si>
  <si>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</si>
  <si>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</si>
  <si>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</si>
  <si>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</si>
  <si>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</si>
  <si>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</si>
  <si>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</si>
  <si>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</si>
  <si>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</si>
  <si>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</si>
  <si>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</si>
  <si>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</si>
  <si>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</si>
  <si>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</si>
  <si>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</si>
  <si>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</si>
  <si>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</si>
  <si>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</si>
  <si>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</si>
  <si>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</si>
  <si>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</si>
  <si>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</si>
  <si>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</si>
  <si>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</si>
  <si>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</si>
  <si>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</si>
  <si>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</si>
  <si>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</si>
  <si>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</si>
  <si>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</si>
  <si>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</si>
  <si>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</si>
  <si>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</si>
  <si>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</si>
  <si>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</si>
  <si>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</si>
  <si>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</si>
  <si>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</si>
  <si>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</si>
  <si>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</si>
  <si>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</si>
  <si>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</si>
  <si>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</si>
  <si>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</si>
  <si>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</si>
  <si>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</si>
  <si>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</si>
  <si>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</si>
  <si>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</si>
  <si>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</si>
  <si>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</si>
  <si>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</si>
  <si>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</si>
  <si>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</si>
  <si>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</si>
  <si>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</si>
  <si>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</si>
  <si>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</si>
  <si>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</si>
  <si>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</si>
  <si>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</si>
  <si>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</si>
  <si>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</si>
  <si>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</si>
  <si>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</si>
  <si>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</si>
  <si>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</si>
  <si>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</si>
  <si>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</si>
  <si>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</si>
  <si>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</si>
  <si>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</si>
  <si>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</si>
  <si>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</si>
  <si>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</si>
  <si>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</si>
  <si>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</si>
  <si>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</si>
  <si>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</si>
  <si>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</si>
  <si>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</si>
  <si>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</si>
  <si>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</si>
  <si>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</si>
  <si>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</si>
  <si>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</si>
  <si>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</si>
  <si>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</si>
  <si>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</si>
  <si>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</si>
  <si>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</si>
  <si>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</si>
  <si>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</si>
  <si>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</si>
  <si>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</si>
  <si>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</si>
  <si>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</si>
  <si>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</si>
  <si>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</si>
  <si>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</si>
  <si>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</si>
  <si>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</si>
  <si>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</si>
  <si>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</si>
  <si>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</si>
  <si>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</si>
  <si>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</si>
  <si>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</si>
  <si>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</si>
  <si>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</si>
  <si>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</si>
  <si>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</si>
  <si>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</si>
  <si>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</si>
  <si>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</si>
  <si>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</si>
  <si>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</si>
  <si>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</si>
  <si>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</si>
  <si>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</si>
  <si>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</si>
  <si>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</si>
  <si>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</si>
  <si>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</si>
  <si>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</si>
  <si>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</si>
  <si>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</si>
  <si>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</si>
  <si>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</si>
  <si>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</si>
  <si>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</si>
  <si>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</si>
  <si>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</si>
  <si>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</si>
  <si>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</si>
  <si>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</si>
  <si>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</si>
  <si>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</si>
  <si>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</si>
  <si>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</si>
  <si>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</si>
  <si>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</si>
  <si>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</si>
  <si>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</si>
  <si>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</si>
  <si>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</si>
  <si>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</si>
  <si>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</si>
  <si>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</si>
  <si>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</si>
  <si>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</si>
  <si>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</si>
  <si>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</si>
  <si>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</si>
  <si>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</si>
  <si>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</si>
  <si>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</si>
  <si>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</si>
  <si>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</si>
  <si>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</si>
  <si>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</si>
  <si>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</si>
  <si>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</si>
  <si>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</si>
  <si>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</si>
  <si>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</si>
  <si>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</si>
  <si>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</si>
  <si>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</si>
  <si>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</si>
  <si>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</si>
  <si>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</si>
  <si>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</si>
  <si>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</si>
  <si>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</si>
  <si>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</si>
  <si>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</si>
  <si>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</si>
  <si>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</si>
  <si>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</si>
  <si>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</si>
  <si>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</si>
  <si>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</si>
  <si>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</si>
  <si>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</si>
  <si>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</si>
  <si>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</si>
  <si>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</si>
  <si>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</si>
  <si>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</si>
  <si>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</si>
  <si>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</si>
  <si>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</si>
  <si>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</si>
  <si>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</si>
  <si>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</si>
  <si>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</si>
  <si>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</si>
  <si>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</si>
  <si>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</si>
  <si>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</si>
  <si>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</si>
  <si>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</si>
  <si>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</si>
  <si>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</si>
  <si>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</si>
  <si>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</si>
  <si>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</si>
  <si>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</si>
  <si>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</si>
  <si>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</si>
  <si>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</si>
  <si>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</si>
  <si>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</si>
  <si>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</si>
  <si>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</si>
  <si>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</si>
  <si>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</si>
  <si>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</si>
  <si>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</si>
  <si>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</si>
  <si>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</si>
  <si>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</si>
  <si>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</si>
  <si>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</si>
  <si>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</si>
  <si>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</si>
  <si>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</si>
  <si>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</si>
  <si>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</si>
  <si>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</si>
  <si>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</si>
  <si>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</si>
  <si>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</si>
  <si>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</si>
  <si>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</si>
  <si>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</si>
  <si>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</si>
  <si>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</si>
  <si>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</si>
  <si>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</si>
  <si>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</si>
  <si>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</si>
  <si>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</si>
  <si>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</si>
  <si>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</si>
  <si>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</si>
  <si>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</si>
  <si>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</si>
  <si>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</si>
  <si>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</si>
  <si>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</si>
  <si>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</si>
  <si>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</si>
  <si>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</si>
  <si>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</si>
  <si>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</si>
  <si>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</si>
  <si>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</si>
  <si>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</si>
  <si>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</si>
  <si>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</si>
  <si>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</si>
  <si>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</si>
  <si>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</si>
  <si>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</si>
  <si>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</si>
  <si>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</si>
  <si>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</si>
  <si>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</si>
  <si>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</si>
  <si>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</si>
  <si>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</si>
  <si>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</si>
  <si>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</si>
  <si>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</si>
  <si>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</si>
  <si>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</si>
  <si>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</si>
  <si>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</si>
  <si>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</si>
  <si>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</si>
  <si>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</si>
  <si>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</si>
  <si>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</si>
  <si>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</si>
  <si>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</si>
  <si>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</si>
  <si>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</si>
  <si>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</si>
  <si>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</si>
  <si>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</si>
  <si>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</si>
  <si>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</si>
  <si>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</si>
  <si>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</si>
  <si>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</si>
  <si>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</si>
  <si>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</si>
  <si>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</si>
  <si>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</si>
  <si>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</si>
  <si>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</si>
  <si>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</si>
  <si>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</si>
  <si>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</si>
  <si>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</si>
  <si>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</si>
  <si>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</si>
  <si>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</si>
  <si>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</si>
  <si>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</si>
  <si>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</si>
  <si>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</si>
  <si>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</si>
  <si>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</si>
  <si>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</si>
  <si>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</si>
  <si>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</si>
  <si>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</si>
  <si>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</si>
  <si>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</si>
  <si>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</si>
  <si>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</si>
  <si>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</si>
  <si>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</si>
  <si>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</si>
  <si>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</si>
  <si>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</si>
  <si>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</si>
  <si>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</si>
  <si>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</si>
  <si>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</si>
  <si>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</si>
  <si>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</si>
  <si>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</si>
  <si>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</si>
  <si>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</si>
  <si>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</si>
  <si>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</si>
  <si>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</si>
  <si>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</si>
  <si>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</si>
  <si>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</si>
  <si>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</si>
  <si>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</si>
  <si>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</si>
  <si>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</si>
  <si>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</si>
  <si>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</si>
  <si>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</si>
  <si>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</si>
  <si>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</si>
  <si>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</si>
  <si>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</si>
  <si>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</si>
  <si>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</si>
  <si>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</si>
  <si>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</si>
  <si>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</si>
  <si>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</si>
  <si>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</si>
  <si>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</si>
  <si>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</si>
  <si>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</si>
  <si>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</si>
  <si>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</si>
  <si>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</si>
  <si>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</si>
  <si>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</si>
  <si>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</si>
  <si>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</si>
  <si>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</si>
  <si>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</si>
  <si>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</si>
  <si>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</si>
  <si>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</si>
  <si>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</si>
  <si>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</si>
  <si>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</si>
  <si>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</si>
  <si>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</si>
  <si>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</si>
  <si>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</si>
  <si>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</si>
  <si>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</si>
  <si>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</si>
  <si>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</si>
  <si>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</si>
  <si>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</si>
  <si>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</si>
  <si>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</si>
  <si>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</si>
  <si>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</si>
  <si>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</si>
  <si>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</si>
  <si>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</si>
  <si>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</si>
  <si>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</si>
  <si>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</si>
  <si>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</si>
  <si>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</si>
  <si>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</si>
  <si>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</si>
  <si>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</si>
  <si>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</si>
  <si>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</si>
  <si>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</si>
  <si>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</si>
  <si>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</si>
  <si>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</si>
  <si>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</si>
  <si>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</si>
  <si>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</si>
  <si>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</si>
  <si>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</si>
  <si>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</si>
  <si>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</si>
  <si>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</si>
  <si>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</si>
  <si>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</si>
  <si>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</si>
  <si>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</si>
  <si>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</si>
  <si>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</si>
  <si>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</si>
  <si>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</si>
  <si>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</si>
  <si>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</si>
  <si>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</si>
  <si>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</si>
  <si>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</si>
  <si>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</si>
  <si>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</si>
  <si>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</si>
  <si>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</si>
  <si>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</si>
  <si>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</si>
  <si>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</si>
  <si>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</si>
  <si>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</si>
  <si>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</si>
  <si>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</si>
  <si>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</si>
  <si>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</si>
  <si>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</si>
  <si>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</si>
  <si>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</si>
  <si>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</si>
  <si>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</si>
  <si>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</si>
  <si>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</si>
  <si>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</si>
  <si>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</si>
  <si>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</si>
  <si>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</si>
  <si>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</si>
  <si>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</si>
  <si>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</si>
  <si>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</si>
  <si>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</si>
  <si>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</si>
  <si>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</si>
  <si>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</si>
  <si>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</si>
  <si>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</si>
  <si>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</si>
  <si>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</si>
  <si>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</si>
  <si>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</si>
  <si>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</si>
  <si>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</si>
  <si>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</si>
  <si>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</si>
  <si>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</si>
  <si>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</si>
  <si>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</si>
  <si>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</si>
  <si>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</si>
  <si>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</si>
  <si>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</si>
  <si>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</si>
  <si>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</si>
  <si>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</si>
  <si>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</si>
  <si>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</si>
  <si>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</si>
  <si>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</si>
  <si>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</si>
  <si>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</si>
  <si>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</si>
  <si>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</si>
  <si>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</si>
  <si>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</si>
  <si>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</si>
  <si>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</si>
  <si>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</si>
  <si>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</si>
  <si>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</si>
  <si>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</si>
  <si>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</si>
  <si>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</si>
  <si>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</si>
  <si>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</si>
  <si>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</si>
  <si>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</si>
  <si>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</si>
  <si>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</si>
  <si>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</si>
  <si>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</si>
  <si>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</si>
  <si>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</si>
  <si>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</si>
  <si>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</si>
  <si>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</si>
  <si>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</si>
  <si>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</si>
  <si>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</si>
  <si>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</si>
  <si>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</si>
  <si>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</si>
  <si>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</si>
  <si>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</si>
  <si>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</si>
  <si>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</si>
  <si>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</si>
  <si>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</si>
  <si>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</si>
  <si>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</si>
  <si>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</si>
  <si>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</si>
  <si>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</si>
  <si>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</si>
  <si>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</si>
  <si>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</si>
  <si>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</si>
  <si>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</si>
  <si>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</si>
  <si>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</si>
  <si>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</si>
  <si>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</si>
  <si>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</si>
  <si>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</si>
  <si>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</si>
  <si>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</si>
  <si>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</si>
  <si>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</si>
  <si>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</si>
  <si>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</si>
  <si>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</si>
  <si>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</si>
  <si>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</si>
  <si>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</si>
  <si>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</si>
  <si>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</si>
  <si>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</si>
  <si>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</si>
  <si>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</si>
  <si>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</si>
  <si>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</si>
  <si>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</si>
  <si>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</si>
  <si>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</si>
  <si>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</si>
  <si>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</si>
  <si>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</si>
  <si>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</si>
  <si>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</si>
  <si>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</si>
  <si>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</si>
  <si>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</si>
  <si>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</si>
  <si>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</si>
  <si>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</si>
  <si>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</si>
  <si>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</si>
  <si>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</si>
  <si>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</si>
  <si>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</si>
  <si>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</si>
  <si>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</si>
  <si>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</si>
  <si>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</si>
  <si>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</si>
  <si>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</si>
  <si>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</si>
  <si>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</si>
  <si>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</si>
  <si>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</si>
  <si>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</si>
  <si>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</si>
  <si>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</si>
  <si>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</si>
  <si>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</si>
  <si>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</si>
  <si>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</si>
  <si>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</si>
  <si>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</si>
  <si>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</si>
  <si>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</si>
  <si>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</si>
  <si>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</si>
  <si>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</si>
  <si>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</si>
  <si>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</si>
  <si>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</si>
  <si>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</si>
  <si>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</si>
  <si>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</si>
  <si>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</si>
  <si>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</si>
  <si>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</si>
  <si>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</si>
  <si>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</si>
  <si>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</si>
  <si>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</si>
  <si>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</si>
  <si>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</si>
  <si>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</si>
  <si>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</si>
  <si>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</si>
  <si>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</si>
  <si>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</si>
  <si>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</si>
  <si>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</si>
  <si>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</si>
  <si>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</si>
  <si>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</si>
  <si>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</si>
  <si>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</si>
  <si>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</si>
  <si>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</si>
  <si>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</si>
  <si>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</si>
  <si>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</si>
  <si>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</si>
  <si>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</si>
  <si>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</si>
  <si>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</si>
  <si>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</si>
  <si>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</si>
  <si>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</si>
  <si>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</si>
  <si>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</si>
  <si>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</si>
  <si>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</si>
  <si>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</si>
  <si>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</si>
  <si>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</si>
  <si>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</si>
  <si>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</si>
  <si>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</si>
  <si>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</si>
  <si>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</si>
  <si>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</si>
  <si>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</si>
  <si>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</si>
  <si>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</si>
  <si>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</si>
  <si>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</si>
  <si>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</si>
  <si>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</si>
  <si>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</si>
  <si>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</si>
  <si>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</si>
  <si>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</si>
  <si>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</si>
  <si>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</si>
  <si>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</si>
  <si>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</si>
  <si>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</si>
  <si>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</si>
  <si>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</si>
  <si>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</si>
  <si>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</si>
  <si>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</si>
  <si>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</si>
  <si>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</si>
  <si>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</si>
  <si>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</si>
  <si>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</si>
  <si>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</si>
  <si>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</si>
  <si>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</si>
  <si>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</si>
  <si>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</si>
  <si>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</si>
  <si>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</si>
  <si>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</si>
  <si>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</si>
  <si>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</si>
  <si>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</si>
  <si>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</si>
  <si>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</si>
  <si>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</si>
  <si>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</si>
  <si>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</si>
  <si>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</si>
  <si>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</si>
  <si>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</si>
  <si>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</si>
  <si>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</si>
  <si>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</si>
  <si>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</si>
  <si>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</si>
  <si>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</si>
  <si>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</si>
  <si>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</si>
  <si>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</si>
  <si>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</si>
  <si>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</si>
  <si>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</si>
  <si>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</si>
  <si>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</si>
  <si>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</si>
  <si>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</si>
  <si>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</si>
  <si>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</si>
  <si>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</si>
  <si>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</si>
  <si>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</si>
  <si>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</si>
  <si>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</si>
  <si>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</si>
  <si>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</si>
  <si>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</si>
  <si>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</si>
  <si>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</si>
  <si>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</si>
  <si>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</si>
  <si>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</si>
  <si>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</si>
  <si>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</si>
  <si>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</si>
  <si>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</si>
  <si>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</si>
  <si>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</si>
  <si>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</si>
  <si>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</si>
  <si>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</si>
  <si>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</si>
  <si>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</si>
  <si>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</si>
  <si>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</si>
  <si>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</si>
  <si>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</si>
  <si>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</si>
  <si>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</si>
  <si>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</si>
  <si>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</si>
  <si>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</si>
  <si>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</si>
  <si>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</si>
  <si>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</si>
  <si>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</si>
  <si>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</si>
  <si>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</si>
  <si>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</si>
  <si>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</si>
  <si>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</si>
  <si>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</si>
  <si>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</si>
  <si>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</si>
  <si>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</si>
  <si>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</si>
  <si>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</si>
  <si>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</si>
  <si>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</si>
  <si>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</si>
  <si>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</si>
  <si>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</si>
  <si>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</si>
  <si>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</si>
  <si>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</si>
  <si>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</si>
  <si>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</si>
  <si>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</si>
  <si>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</si>
  <si>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</si>
  <si>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</si>
  <si>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</si>
  <si>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</si>
  <si>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</si>
  <si>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</si>
  <si>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</si>
  <si>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</si>
  <si>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</si>
  <si>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</si>
  <si>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</si>
  <si>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</si>
  <si>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</si>
  <si>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</si>
  <si>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</si>
  <si>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</si>
  <si>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</si>
  <si>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</si>
  <si>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</si>
  <si>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</si>
  <si>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</si>
  <si>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</si>
  <si>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</si>
  <si>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</si>
  <si>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</si>
  <si>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</si>
  <si>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</si>
  <si>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</si>
  <si>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</si>
  <si>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</si>
  <si>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</si>
  <si>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</si>
  <si>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</si>
  <si>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</si>
  <si>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</si>
  <si>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</si>
  <si>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</si>
  <si>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</si>
  <si>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</si>
  <si>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</si>
  <si>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</si>
  <si>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</si>
  <si>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</si>
  <si>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</si>
  <si>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</si>
  <si>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</si>
  <si>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</si>
  <si>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</si>
  <si>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</si>
  <si>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</si>
  <si>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</si>
  <si>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</si>
  <si>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</si>
  <si>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</si>
  <si>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</si>
  <si>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</si>
  <si>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</si>
  <si>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</si>
  <si>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</si>
  <si>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</si>
  <si>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</si>
  <si>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</si>
  <si>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</si>
  <si>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</si>
  <si>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</si>
  <si>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</si>
  <si>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</si>
  <si>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</si>
  <si>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</si>
  <si>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</si>
  <si>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</si>
  <si>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</si>
  <si>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</si>
  <si>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</si>
  <si>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</si>
  <si>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</si>
  <si>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</si>
  <si>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</si>
  <si>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</si>
  <si>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</si>
  <si>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</si>
  <si>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</si>
  <si>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</si>
  <si>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</si>
  <si>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</si>
  <si>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</si>
  <si>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</si>
  <si>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</si>
  <si>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</si>
  <si>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</si>
  <si>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</si>
  <si>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</si>
  <si>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</si>
  <si>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</si>
  <si>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</si>
  <si>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</si>
  <si>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</si>
  <si>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</si>
  <si>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</si>
  <si>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</si>
  <si>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</si>
  <si>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</si>
  <si>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</si>
  <si>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</si>
  <si>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</si>
  <si>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</si>
  <si>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</si>
  <si>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</si>
  <si>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</si>
  <si>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</si>
  <si>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</si>
  <si>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</si>
  <si>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</si>
  <si>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</si>
  <si>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</si>
  <si>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</si>
  <si>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</si>
  <si>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</si>
  <si>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</si>
  <si>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</si>
  <si>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</si>
  <si>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</si>
  <si>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</si>
  <si>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</si>
  <si>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</si>
  <si>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</si>
  <si>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</si>
  <si>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</si>
  <si>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</si>
  <si>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</si>
  <si>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</si>
  <si>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</si>
  <si>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</si>
  <si>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</si>
  <si>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</si>
  <si>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</si>
  <si>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</si>
  <si>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</si>
  <si>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</si>
  <si>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</si>
  <si>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</si>
  <si>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</si>
  <si>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</si>
  <si>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</si>
  <si>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</si>
  <si>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</si>
  <si>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</si>
  <si>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</si>
  <si>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</si>
  <si>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</si>
  <si>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</si>
  <si>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</si>
  <si>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</si>
  <si>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</si>
  <si>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</si>
  <si>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</si>
  <si>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</si>
  <si>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</si>
  <si>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</si>
  <si>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</si>
  <si>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</si>
  <si>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</si>
  <si>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</si>
  <si>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</si>
  <si>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</si>
  <si>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</si>
  <si>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</si>
  <si>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</si>
  <si>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</si>
  <si>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</si>
  <si>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</si>
  <si>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</si>
  <si>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</si>
  <si>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</si>
  <si>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</si>
  <si>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</si>
  <si>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</si>
  <si>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</si>
  <si>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</si>
  <si>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</si>
  <si>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</si>
  <si>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</si>
  <si>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</si>
  <si>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</si>
  <si>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</si>
  <si>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</si>
  <si>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</si>
  <si>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</si>
  <si>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</si>
  <si>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</si>
  <si>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</si>
  <si>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</si>
  <si>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</si>
  <si>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</si>
  <si>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</si>
  <si>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</si>
  <si>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</si>
  <si>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</si>
  <si>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</si>
  <si>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</si>
  <si>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</si>
  <si>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</si>
  <si>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</si>
  <si>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</si>
  <si>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</si>
  <si>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</si>
  <si>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</si>
  <si>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</si>
  <si>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</si>
  <si>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</si>
  <si>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</si>
  <si>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</si>
  <si>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</si>
  <si>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</si>
  <si>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</si>
  <si>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</si>
  <si>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</si>
  <si>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</si>
  <si>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</si>
  <si>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</si>
  <si>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</si>
  <si>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</si>
  <si>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</si>
  <si>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</si>
  <si>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</si>
  <si>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</si>
  <si>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</si>
  <si>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</si>
  <si>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</si>
  <si>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</si>
  <si>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</si>
  <si>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</si>
  <si>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</si>
  <si>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</si>
  <si>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</si>
  <si>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</si>
  <si>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</si>
  <si>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</si>
  <si>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</si>
  <si>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</si>
  <si>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</si>
  <si>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</si>
  <si>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</si>
  <si>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</si>
  <si>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</si>
  <si>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</si>
  <si>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</si>
  <si>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</si>
  <si>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</si>
  <si>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</si>
  <si>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</si>
  <si>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</si>
  <si>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</si>
  <si>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</si>
  <si>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</si>
  <si>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</si>
  <si>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</si>
  <si>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</si>
  <si>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</si>
  <si>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</si>
  <si>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</si>
  <si>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</si>
  <si>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</si>
  <si>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</si>
  <si>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</si>
  <si>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</si>
  <si>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</si>
  <si>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</si>
  <si>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</si>
  <si>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</si>
  <si>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</si>
  <si>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</si>
  <si>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</si>
  <si>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</si>
  <si>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</si>
  <si>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</si>
  <si>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</si>
  <si>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</si>
  <si>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</si>
  <si>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</si>
  <si>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</si>
  <si>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</si>
  <si>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</si>
  <si>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</si>
  <si>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</si>
  <si>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</si>
  <si>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</si>
  <si>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</si>
  <si>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</si>
  <si>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</si>
  <si>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</si>
  <si>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</si>
  <si>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</si>
  <si>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</si>
  <si>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</si>
  <si>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</si>
  <si>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</si>
  <si>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</si>
  <si>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</si>
  <si>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</si>
  <si>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</si>
  <si>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</si>
  <si>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</si>
  <si>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</si>
  <si>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</si>
  <si>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</si>
  <si>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</si>
  <si>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</si>
  <si>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</si>
  <si>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</si>
  <si>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</si>
  <si>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</si>
  <si>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</si>
  <si>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</si>
  <si>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</si>
  <si>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</si>
  <si>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</si>
  <si>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</si>
  <si>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</si>
  <si>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</si>
  <si>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</si>
  <si>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</si>
  <si>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</si>
  <si>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</si>
  <si>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</si>
  <si>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</si>
  <si>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</si>
  <si>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</si>
  <si>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</si>
  <si>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</si>
  <si>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</si>
  <si>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</si>
  <si>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</si>
  <si>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</si>
  <si>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</si>
  <si>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</si>
  <si>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</si>
  <si>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</si>
  <si>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</si>
  <si>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</si>
  <si>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</si>
  <si>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</si>
  <si>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</si>
  <si>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</si>
  <si>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</si>
  <si>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</si>
  <si>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</si>
  <si>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</si>
  <si>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</si>
  <si>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</si>
  <si>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</si>
  <si>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</si>
  <si>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</si>
  <si>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</si>
  <si>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</si>
  <si>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</si>
  <si>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</si>
  <si>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</si>
  <si>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</si>
  <si>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</si>
  <si>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</si>
  <si>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</si>
  <si>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</si>
  <si>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</si>
  <si>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</si>
  <si>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</si>
  <si>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</si>
  <si>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</si>
  <si>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</si>
  <si>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</si>
  <si>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</si>
  <si>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</si>
  <si>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</si>
  <si>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</si>
  <si>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</si>
  <si>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</si>
  <si>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</si>
  <si>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</si>
  <si>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</si>
  <si>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</si>
  <si>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</si>
  <si>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</si>
  <si>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</si>
  <si>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</si>
  <si>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</si>
  <si>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</si>
  <si>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</si>
  <si>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</si>
  <si>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</si>
  <si>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</si>
  <si>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</si>
  <si>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</si>
  <si>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</si>
  <si>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</si>
  <si>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</si>
  <si>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</si>
  <si>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</si>
  <si>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</si>
  <si>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</si>
  <si>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</si>
  <si>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</si>
  <si>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</si>
  <si>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</si>
  <si>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</si>
  <si>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</si>
  <si>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</si>
  <si>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</si>
  <si>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</si>
  <si>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</si>
  <si>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</si>
  <si>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</si>
  <si>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</si>
  <si>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</si>
  <si>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</si>
  <si>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</si>
  <si>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</si>
  <si>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</si>
  <si>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</si>
  <si>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</si>
  <si>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</si>
  <si>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</si>
  <si>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</si>
  <si>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</si>
  <si>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</si>
  <si>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</si>
  <si>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</si>
  <si>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</si>
  <si>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</si>
  <si>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</si>
  <si>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</si>
  <si>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</si>
  <si>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</si>
  <si>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</si>
  <si>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</si>
  <si>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</si>
  <si>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</si>
  <si>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</si>
  <si>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</si>
  <si>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</si>
  <si>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</si>
  <si>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</si>
  <si>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</si>
  <si>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</si>
  <si>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</si>
  <si>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</si>
  <si>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</si>
  <si>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</si>
  <si>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</si>
  <si>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</si>
  <si>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</si>
  <si>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</si>
  <si>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</si>
  <si>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</si>
  <si>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</si>
  <si>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</si>
  <si>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</si>
  <si>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</si>
  <si>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</si>
  <si>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</si>
  <si>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</si>
  <si>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</si>
  <si>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</si>
  <si>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</si>
  <si>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</si>
  <si>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</si>
  <si>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</si>
  <si>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</si>
  <si>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</si>
  <si>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</si>
  <si>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</si>
  <si>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</si>
  <si>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</si>
  <si>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</si>
  <si>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</si>
  <si>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</si>
  <si>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</si>
  <si>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</si>
  <si>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</si>
  <si>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</si>
  <si>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</si>
  <si>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</si>
  <si>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</si>
  <si>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</si>
  <si>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</si>
  <si>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</si>
  <si>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</si>
  <si>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</si>
  <si>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</si>
  <si>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</si>
  <si>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</si>
  <si>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</si>
  <si>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</si>
  <si>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</si>
  <si>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</si>
  <si>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</si>
  <si>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</si>
  <si>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</si>
  <si>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</si>
  <si>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</si>
  <si>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</si>
  <si>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</si>
  <si>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</si>
  <si>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</si>
  <si>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</si>
  <si>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</si>
  <si>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</si>
  <si>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</si>
  <si>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</si>
  <si>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</si>
  <si>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</si>
  <si>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</si>
  <si>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</si>
  <si>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</si>
  <si>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</si>
  <si>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</si>
  <si>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</si>
  <si>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</si>
  <si>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</si>
  <si>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</si>
  <si>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</si>
  <si>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</si>
  <si>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</si>
  <si>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</si>
  <si>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</si>
  <si>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</si>
  <si>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</si>
  <si>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</si>
  <si>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</si>
  <si>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</si>
  <si>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</si>
  <si>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</si>
  <si>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</si>
  <si>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</si>
  <si>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</si>
  <si>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</si>
  <si>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</si>
  <si>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</si>
  <si>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</si>
  <si>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</si>
  <si>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</si>
  <si>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</si>
  <si>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</si>
  <si>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</si>
  <si>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</si>
  <si>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</si>
  <si>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</si>
  <si>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</si>
  <si>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</si>
  <si>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</si>
  <si>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</si>
  <si>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</si>
  <si>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</si>
  <si>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</si>
  <si>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</si>
  <si>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</si>
  <si>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</si>
  <si>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</si>
  <si>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</si>
  <si>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</si>
  <si>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</si>
  <si>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</si>
  <si>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</si>
  <si>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</si>
  <si>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</si>
  <si>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</si>
  <si>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</si>
  <si>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</si>
  <si>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</si>
  <si>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</si>
  <si>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</si>
  <si>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</si>
  <si>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</si>
  <si>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</si>
  <si>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</si>
  <si>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</si>
  <si>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</si>
  <si>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</si>
  <si>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</si>
  <si>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</si>
  <si>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</si>
  <si>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</si>
  <si>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</si>
  <si>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</si>
  <si>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</si>
  <si>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</si>
  <si>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</si>
  <si>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</si>
  <si>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</si>
  <si>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</si>
  <si>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</si>
  <si>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</si>
  <si>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</si>
  <si>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</si>
  <si>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</si>
  <si>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</si>
  <si>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</si>
  <si>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</si>
  <si>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</si>
  <si>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</si>
  <si>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</si>
  <si>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</si>
  <si>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</si>
  <si>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</si>
  <si>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</si>
  <si>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</si>
  <si>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</si>
  <si>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</si>
  <si>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</si>
  <si>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</si>
  <si>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</si>
  <si>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</si>
  <si>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</si>
  <si>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</si>
  <si>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</si>
  <si>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</si>
  <si>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</si>
  <si>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</si>
  <si>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</si>
  <si>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</si>
  <si>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</si>
  <si>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</si>
  <si>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</si>
  <si>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</si>
  <si>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</si>
  <si>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</si>
  <si>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</si>
  <si>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</si>
  <si>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</si>
  <si>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</si>
  <si>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</si>
  <si>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</si>
  <si>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</si>
  <si>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</si>
  <si>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</si>
  <si>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</si>
  <si>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</si>
  <si>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</si>
  <si>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</si>
  <si>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</si>
  <si>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</si>
  <si>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</si>
  <si>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</si>
  <si>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</si>
  <si>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</si>
  <si>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</si>
  <si>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</si>
  <si>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</si>
  <si>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</si>
  <si>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</si>
  <si>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</si>
  <si>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</si>
  <si>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</si>
  <si>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</si>
  <si>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</si>
  <si>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</si>
  <si>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</si>
  <si>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</si>
  <si>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</si>
  <si>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</si>
  <si>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</si>
  <si>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</si>
  <si>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</si>
  <si>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</si>
  <si>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</si>
  <si>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</si>
  <si>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</si>
  <si>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</si>
  <si>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</si>
  <si>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</si>
  <si>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</si>
  <si>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</si>
  <si>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</si>
  <si>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</si>
  <si>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</si>
  <si>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</si>
  <si>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</si>
  <si>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</si>
  <si>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</si>
  <si>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</si>
  <si>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</si>
  <si>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</si>
  <si>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</si>
  <si>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</si>
  <si>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</si>
  <si>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</si>
  <si>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</si>
  <si>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</si>
  <si>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</si>
  <si>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</si>
  <si>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</si>
  <si>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</si>
  <si>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</si>
  <si>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</si>
  <si>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</si>
  <si>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</si>
  <si>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</si>
  <si>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</si>
  <si>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</si>
  <si>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</si>
  <si>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</si>
  <si>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</si>
  <si>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</si>
  <si>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</si>
  <si>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</si>
  <si>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</si>
  <si>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</si>
  <si>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</si>
  <si>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</si>
  <si>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</si>
  <si>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</si>
  <si>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</si>
  <si>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</si>
  <si>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</si>
  <si>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</si>
  <si>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</si>
  <si>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</si>
  <si>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</si>
  <si>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</si>
  <si>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</si>
  <si>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</si>
  <si>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</si>
  <si>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</si>
  <si>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</si>
  <si>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</si>
  <si>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</si>
  <si>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</si>
  <si>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</si>
  <si>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</si>
  <si>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</si>
  <si>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</si>
  <si>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</si>
  <si>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</si>
  <si>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</si>
  <si>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</si>
  <si>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</si>
  <si>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</si>
  <si>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</si>
  <si>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</si>
  <si>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</si>
  <si>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</si>
  <si>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</si>
  <si>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</si>
  <si>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</si>
  <si>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</si>
  <si>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</si>
  <si>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</si>
  <si>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</si>
  <si>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</si>
  <si>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</si>
  <si>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</si>
  <si>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</si>
  <si>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</si>
  <si>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</si>
  <si>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</si>
  <si>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</si>
  <si>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</si>
  <si>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</si>
  <si>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</si>
  <si>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</si>
  <si>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</si>
  <si>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</si>
  <si>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</si>
  <si>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</si>
  <si>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</si>
  <si>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</si>
  <si>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</si>
  <si>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</si>
  <si>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</si>
  <si>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</si>
  <si>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</si>
  <si>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</si>
  <si>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</si>
  <si>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</si>
  <si>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</si>
  <si>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</si>
  <si>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</si>
  <si>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</si>
  <si>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</si>
  <si>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</si>
  <si>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</si>
  <si>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</si>
  <si>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</si>
  <si>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</si>
  <si>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</si>
  <si>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</si>
  <si>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</si>
  <si>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</si>
  <si>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</si>
  <si>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</si>
  <si>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</si>
  <si>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</si>
  <si>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</si>
  <si>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</si>
  <si>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</si>
  <si>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</si>
  <si>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</si>
  <si>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</si>
  <si>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</si>
  <si>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</si>
  <si>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</si>
  <si>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</si>
  <si>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</si>
  <si>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</si>
  <si>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</si>
  <si>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</si>
  <si>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</si>
  <si>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</si>
  <si>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</si>
  <si>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</si>
  <si>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</si>
  <si>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</si>
  <si>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</si>
  <si>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</si>
  <si>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</si>
  <si>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</si>
  <si>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</si>
  <si>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</si>
  <si>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</si>
  <si>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</si>
  <si>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</si>
  <si>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</si>
  <si>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</si>
  <si>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</si>
  <si>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</si>
  <si>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</si>
  <si>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</si>
  <si>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</si>
  <si>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</si>
  <si>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</si>
  <si>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</si>
  <si>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</si>
  <si>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</si>
  <si>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</si>
  <si>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</si>
  <si>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</si>
  <si>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</si>
  <si>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</si>
  <si>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</si>
  <si>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</si>
  <si>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</si>
  <si>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</si>
  <si>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</si>
  <si>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</si>
  <si>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</si>
  <si>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</si>
  <si>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</si>
  <si>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</si>
  <si>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</si>
  <si>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</si>
  <si>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</si>
  <si>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</si>
  <si>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</si>
  <si>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</si>
  <si>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</si>
  <si>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</si>
  <si>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</si>
  <si>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</si>
  <si>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</si>
  <si>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</si>
  <si>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</si>
  <si>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</si>
  <si>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</si>
  <si>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</si>
  <si>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</si>
  <si>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</si>
  <si>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</si>
  <si>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</si>
  <si>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</si>
  <si>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</si>
  <si>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</si>
  <si>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</si>
  <si>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</si>
  <si>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</si>
  <si>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</si>
  <si>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</si>
  <si>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</si>
  <si>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</si>
  <si>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</si>
  <si>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</si>
  <si>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</si>
  <si>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</si>
  <si>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</si>
  <si>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</si>
  <si>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</si>
  <si>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</si>
  <si>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</si>
  <si>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</si>
  <si>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</si>
  <si>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</si>
  <si>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</si>
  <si>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</si>
  <si>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</si>
  <si>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</si>
  <si>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</si>
  <si>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</si>
  <si>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</si>
  <si>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</si>
  <si>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</si>
  <si>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</si>
  <si>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</si>
  <si>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</si>
  <si>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</si>
  <si>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</si>
  <si>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</si>
  <si>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</si>
  <si>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</si>
  <si>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</si>
  <si>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</si>
  <si>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</si>
  <si>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</si>
  <si>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</si>
  <si>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</si>
  <si>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</si>
  <si>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</si>
  <si>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</si>
  <si>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</si>
  <si>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</si>
  <si>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</si>
  <si>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</si>
  <si>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</si>
  <si>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</si>
  <si>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</si>
  <si>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</si>
  <si>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</si>
  <si>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</si>
  <si>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</si>
  <si>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</si>
  <si>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</si>
  <si>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</si>
  <si>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</si>
  <si>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</si>
  <si>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</si>
  <si>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</si>
  <si>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</si>
  <si>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</si>
  <si>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</si>
  <si>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</si>
  <si>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</si>
  <si>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</si>
  <si>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</si>
  <si>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</si>
  <si>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</si>
  <si>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</si>
  <si>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</si>
  <si>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</si>
  <si>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</si>
  <si>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</si>
  <si>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</si>
  <si>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</si>
  <si>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</si>
  <si>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</si>
  <si>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</si>
  <si>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</si>
  <si>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</si>
  <si>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</si>
  <si>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</si>
  <si>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</si>
  <si>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</si>
  <si>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</si>
  <si>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</si>
  <si>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</si>
  <si>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</si>
  <si>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</si>
  <si>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</si>
  <si>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</si>
  <si>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</si>
  <si>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</si>
  <si>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</si>
  <si>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</si>
  <si>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</si>
  <si>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</si>
  <si>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</si>
  <si>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</si>
  <si>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</si>
  <si>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</si>
  <si>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</si>
  <si>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</si>
  <si>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</si>
  <si>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</si>
  <si>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</si>
  <si>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</si>
  <si>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</si>
  <si>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</si>
  <si>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</si>
  <si>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</si>
  <si>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</si>
  <si>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</si>
  <si>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</si>
  <si>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</si>
  <si>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</si>
  <si>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</si>
  <si>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</si>
  <si>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</si>
  <si>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</si>
  <si>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</si>
  <si>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</si>
  <si>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</si>
  <si>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</si>
  <si>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</si>
  <si>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</si>
  <si>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</si>
  <si>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</si>
  <si>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</si>
  <si>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</si>
  <si>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</si>
  <si>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</si>
  <si>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</si>
  <si>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</si>
  <si>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</si>
  <si>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</si>
  <si>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</si>
  <si>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</si>
  <si>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</si>
  <si>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</si>
  <si>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</si>
  <si>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</si>
  <si>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</si>
  <si>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</si>
  <si>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</si>
  <si>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</si>
  <si>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</si>
  <si>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</si>
  <si>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</si>
  <si>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</si>
  <si>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</si>
  <si>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</si>
  <si>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</si>
  <si>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</si>
  <si>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</si>
  <si>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</si>
  <si>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</si>
  <si>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</si>
  <si>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</si>
  <si>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</si>
  <si>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</si>
  <si>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</si>
  <si>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</si>
  <si>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</si>
  <si>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</si>
  <si>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</si>
  <si>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</si>
  <si>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</si>
  <si>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</si>
  <si>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</si>
  <si>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</si>
  <si>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</si>
  <si>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</si>
  <si>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</si>
  <si>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</si>
  <si>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</si>
  <si>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</si>
  <si>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</si>
  <si>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</si>
  <si>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</si>
  <si>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</si>
  <si>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</si>
  <si>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</si>
  <si>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</si>
  <si>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</si>
  <si>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</si>
  <si>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</si>
  <si>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</si>
  <si>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</si>
  <si>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</si>
  <si>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</si>
  <si>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</si>
  <si>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</si>
  <si>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</si>
  <si>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</si>
  <si>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</si>
  <si>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</si>
  <si>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</si>
  <si>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</si>
  <si>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</si>
  <si>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</si>
  <si>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</si>
  <si>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</si>
  <si>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</si>
  <si>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</si>
  <si>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</si>
  <si>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</si>
  <si>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</si>
  <si>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</si>
  <si>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</si>
  <si>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</si>
  <si>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</si>
  <si>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</si>
  <si>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</si>
  <si>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</si>
  <si>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</si>
  <si>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</si>
  <si>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</si>
  <si>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</si>
  <si>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</si>
  <si>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</si>
  <si>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</si>
  <si>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</si>
  <si>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</si>
  <si>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</si>
  <si>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</si>
  <si>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</si>
  <si>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</si>
  <si>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</si>
  <si>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</si>
  <si>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</si>
  <si>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</si>
  <si>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</si>
  <si>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</si>
  <si>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</si>
  <si>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</si>
  <si>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</si>
  <si>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</si>
  <si>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</si>
  <si>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</si>
  <si>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</si>
  <si>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</si>
  <si>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</si>
  <si>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</si>
  <si>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</si>
  <si>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</si>
  <si>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</si>
  <si>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</si>
  <si>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</si>
  <si>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</si>
  <si>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</si>
  <si>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</si>
  <si>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</si>
  <si>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</si>
  <si>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</si>
  <si>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</si>
  <si>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</si>
  <si>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</si>
  <si>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</si>
  <si>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</si>
  <si>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</si>
  <si>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</si>
  <si>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</si>
  <si>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</si>
  <si>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</si>
  <si>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</si>
  <si>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</si>
  <si>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</si>
  <si>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</si>
  <si>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</si>
  <si>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</si>
  <si>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</si>
  <si>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</si>
  <si>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</si>
  <si>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</si>
  <si>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</si>
  <si>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</si>
  <si>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</si>
  <si>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</si>
  <si>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</si>
  <si>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</si>
  <si>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</si>
  <si>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</si>
  <si>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</si>
  <si>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</si>
  <si>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</si>
  <si>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</si>
  <si>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</si>
  <si>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</si>
  <si>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</si>
  <si>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</si>
  <si>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</si>
  <si>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</si>
  <si>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</si>
  <si>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</si>
  <si>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</si>
  <si>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</si>
  <si>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</si>
  <si>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</si>
  <si>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</si>
  <si>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</si>
  <si>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</si>
  <si>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</si>
  <si>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</si>
  <si>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</si>
  <si>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</si>
  <si>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</si>
  <si>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</si>
  <si>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</si>
  <si>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</si>
  <si>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</si>
  <si>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</si>
  <si>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</si>
  <si>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</si>
  <si>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</si>
  <si>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</si>
  <si>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</si>
  <si>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</si>
  <si>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</si>
  <si>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</si>
  <si>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</si>
  <si>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</si>
  <si>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</si>
  <si>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</si>
  <si>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</si>
  <si>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</si>
  <si>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</si>
  <si>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</si>
  <si>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</si>
  <si>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</si>
  <si>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</si>
  <si>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</si>
  <si>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</si>
  <si>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</si>
  <si>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</si>
  <si>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</si>
  <si>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</si>
  <si>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</si>
  <si>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</si>
  <si>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</si>
  <si>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</si>
  <si>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</si>
  <si>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</si>
  <si>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</si>
  <si>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</si>
  <si>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</si>
  <si>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</si>
  <si>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</si>
  <si>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</si>
  <si>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</si>
  <si>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</si>
  <si>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</si>
  <si>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</si>
  <si>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</si>
  <si>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</si>
  <si>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</si>
  <si>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</si>
  <si>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</si>
  <si>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</si>
  <si>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</si>
  <si>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</si>
  <si>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</si>
  <si>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</si>
  <si>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</si>
  <si>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</si>
  <si>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</si>
  <si>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</si>
  <si>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</si>
  <si>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</si>
  <si>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</si>
  <si>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</si>
  <si>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</si>
  <si>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</si>
  <si>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</si>
  <si>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</si>
  <si>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</si>
  <si>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</si>
  <si>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</si>
  <si>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</si>
  <si>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</si>
  <si>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</si>
  <si>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</si>
  <si>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</si>
  <si>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</si>
  <si>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</si>
  <si>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</si>
  <si>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</si>
  <si>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</si>
  <si>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</si>
  <si>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</si>
  <si>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</si>
  <si>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</si>
  <si>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</si>
  <si>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</si>
  <si>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</si>
  <si>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</si>
  <si>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</si>
  <si>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</si>
  <si>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</si>
  <si>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</si>
  <si>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</si>
  <si>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</si>
  <si>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</si>
  <si>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</si>
  <si>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</si>
  <si>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</si>
  <si>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</si>
  <si>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</si>
  <si>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</si>
  <si>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</si>
  <si>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</si>
  <si>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</si>
  <si>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</si>
  <si>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</si>
  <si>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</si>
  <si>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</si>
  <si>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</si>
  <si>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</si>
  <si>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</si>
  <si>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</si>
  <si>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</si>
  <si>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</si>
  <si>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</si>
  <si>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</si>
  <si>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</si>
  <si>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</si>
  <si>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</si>
  <si>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</si>
  <si>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</si>
  <si>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</si>
  <si>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</si>
  <si>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</si>
  <si>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</si>
  <si>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</si>
  <si>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</si>
  <si>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</si>
  <si>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</si>
  <si>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</si>
  <si>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</si>
  <si>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</si>
  <si>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</si>
  <si>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</si>
  <si>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</si>
  <si>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</si>
  <si>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</si>
  <si>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</si>
  <si>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</si>
  <si>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</si>
  <si>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</si>
  <si>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</si>
  <si>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</si>
  <si>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</si>
  <si>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</si>
  <si>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</si>
  <si>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</si>
  <si>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</si>
  <si>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</si>
  <si>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</si>
  <si>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</si>
  <si>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</si>
  <si>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</si>
  <si>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</si>
  <si>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</si>
  <si>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</si>
  <si>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</si>
  <si>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</si>
  <si>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</si>
  <si>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</si>
  <si>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</si>
  <si>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</si>
  <si>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</si>
  <si>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</si>
  <si>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</si>
  <si>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</si>
  <si>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</si>
  <si>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</si>
  <si>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</si>
  <si>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</si>
  <si>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</si>
  <si>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</si>
  <si>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</si>
  <si>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</si>
  <si>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</si>
  <si>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</si>
  <si>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</si>
  <si>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</si>
  <si>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</si>
  <si>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</si>
  <si>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</si>
  <si>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</si>
  <si>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</si>
  <si>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</si>
  <si>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</si>
  <si>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</si>
  <si>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</si>
  <si>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</si>
  <si>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</si>
  <si>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</si>
  <si>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</si>
  <si>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</si>
  <si>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</si>
  <si>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</si>
  <si>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</si>
  <si>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</si>
  <si>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</si>
  <si>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</si>
  <si>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</si>
  <si>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</si>
  <si>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</si>
  <si>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</si>
  <si>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</si>
  <si>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</si>
  <si>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</si>
  <si>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</si>
  <si>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</si>
  <si>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</si>
  <si>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</si>
  <si>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</si>
  <si>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</si>
  <si>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</si>
  <si>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</si>
  <si>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</si>
  <si>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</si>
  <si>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</si>
  <si>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</si>
  <si>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</si>
  <si>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</si>
  <si>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</si>
  <si>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</si>
  <si>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</si>
  <si>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</si>
  <si>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</si>
  <si>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</si>
  <si>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</si>
  <si>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</si>
  <si>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</si>
  <si>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</si>
  <si>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</si>
  <si>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</si>
  <si>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</si>
  <si>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</si>
  <si>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</si>
  <si>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</si>
  <si>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</si>
  <si>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</si>
  <si>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</si>
  <si>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</si>
  <si>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</si>
  <si>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</si>
  <si>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</si>
  <si>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</si>
  <si>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</si>
  <si>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</si>
  <si>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</si>
  <si>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</si>
  <si>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</si>
  <si>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</si>
  <si>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</si>
  <si>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</si>
  <si>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</si>
  <si>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</si>
  <si>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</si>
  <si>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</si>
  <si>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</si>
  <si>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</si>
  <si>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</si>
  <si>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</si>
  <si>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</si>
  <si>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</si>
  <si>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</si>
  <si>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</si>
  <si>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</si>
  <si>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</si>
  <si>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</si>
  <si>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</si>
  <si>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</si>
  <si>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</si>
  <si>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</si>
  <si>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</si>
  <si>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</si>
  <si>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</si>
  <si>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</si>
  <si>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</si>
  <si>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</si>
  <si>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</si>
  <si>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</si>
  <si>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</si>
  <si>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</si>
  <si>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</si>
  <si>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</si>
  <si>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</si>
  <si>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</si>
  <si>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</si>
  <si>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</si>
  <si>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</si>
  <si>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</si>
  <si>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</si>
  <si>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</si>
  <si>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</si>
  <si>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</si>
  <si>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</si>
  <si>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</si>
  <si>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</si>
  <si>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</si>
  <si>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</si>
  <si>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</si>
  <si>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</si>
  <si>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</si>
  <si>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</si>
  <si>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</si>
  <si>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</si>
  <si>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</si>
  <si>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</si>
  <si>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</si>
  <si>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</si>
  <si>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</si>
  <si>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</si>
  <si>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</si>
  <si>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</si>
  <si>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</si>
  <si>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</si>
  <si>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</si>
  <si>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</si>
  <si>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</si>
  <si>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</si>
  <si>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</si>
  <si>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</si>
  <si>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</si>
  <si>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</si>
  <si>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</si>
  <si>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</si>
  <si>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</si>
  <si>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</si>
  <si>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</si>
  <si>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</si>
  <si>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</si>
  <si>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</si>
  <si>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</si>
  <si>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</si>
  <si>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</si>
  <si>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</si>
  <si>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</si>
  <si>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</si>
  <si>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</si>
  <si>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</si>
  <si>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</si>
  <si>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</si>
  <si>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</si>
  <si>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</si>
  <si>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</si>
  <si>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</si>
  <si>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</si>
  <si>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</si>
  <si>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</si>
  <si>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</si>
  <si>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</si>
  <si>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</si>
  <si>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</si>
  <si>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</si>
  <si>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</si>
  <si>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</si>
  <si>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</si>
  <si>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</si>
  <si>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</si>
  <si>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</si>
  <si>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</si>
  <si>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</si>
  <si>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</si>
  <si>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</si>
  <si>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</si>
  <si>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</si>
  <si>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</si>
  <si>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</si>
  <si>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</si>
  <si>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</si>
  <si>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</si>
  <si>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</si>
  <si>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</si>
  <si>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</si>
  <si>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</si>
  <si>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</si>
  <si>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</si>
  <si>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</si>
  <si>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</si>
  <si>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</si>
  <si>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</si>
  <si>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</si>
  <si>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</si>
  <si>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</si>
  <si>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</si>
  <si>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</si>
  <si>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</si>
  <si>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</si>
  <si>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</si>
  <si>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</si>
  <si>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</si>
  <si>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</si>
  <si>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</si>
  <si>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</si>
  <si>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</si>
  <si>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</si>
  <si>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</si>
  <si>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</si>
  <si>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</si>
  <si>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</si>
  <si>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</si>
  <si>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</si>
  <si>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</si>
  <si>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</si>
  <si>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</si>
  <si>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</si>
  <si>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</si>
  <si>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</si>
  <si>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</si>
  <si>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</si>
  <si>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</si>
  <si>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</si>
  <si>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</si>
  <si>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</si>
  <si>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</si>
  <si>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</si>
  <si>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</si>
  <si>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</si>
  <si>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</si>
  <si>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</si>
  <si>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</si>
  <si>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</si>
  <si>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</si>
  <si>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</si>
  <si>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</si>
  <si>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</si>
  <si>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</si>
  <si>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</si>
  <si>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</si>
  <si>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</si>
  <si>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</si>
  <si>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</si>
  <si>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</si>
  <si>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</si>
  <si>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</si>
  <si>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</si>
  <si>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</si>
  <si>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</si>
  <si>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</si>
  <si>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</si>
  <si>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</si>
  <si>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</si>
  <si>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</si>
  <si>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</si>
  <si>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</si>
  <si>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</si>
  <si>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</si>
  <si>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</si>
  <si>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</si>
  <si>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</si>
  <si>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</si>
  <si>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</si>
  <si>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</si>
  <si>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</si>
  <si>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</si>
  <si>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</si>
  <si>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</si>
  <si>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</si>
  <si>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</si>
  <si>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</si>
  <si>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</si>
  <si>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</si>
  <si>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</si>
  <si>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</si>
  <si>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</si>
  <si>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</si>
  <si>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</si>
  <si>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</si>
  <si>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</si>
  <si>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</si>
  <si>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</si>
  <si>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</si>
  <si>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</si>
  <si>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</si>
  <si>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</si>
  <si>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</si>
  <si>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</si>
  <si>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</si>
  <si>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</si>
  <si>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</si>
  <si>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</si>
  <si>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</si>
  <si>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</si>
  <si>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</si>
  <si>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</si>
  <si>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</si>
  <si>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</si>
  <si>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</si>
  <si>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</si>
  <si>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</si>
  <si>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</si>
  <si>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</si>
  <si>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</si>
  <si>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</si>
  <si>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</si>
  <si>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</si>
  <si>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</si>
  <si>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</si>
  <si>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</si>
  <si>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</si>
  <si>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</si>
  <si>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</si>
  <si>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</si>
  <si>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</si>
  <si>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</si>
  <si>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</si>
  <si>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</si>
  <si>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</si>
  <si>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</si>
  <si>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</si>
  <si>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</si>
  <si>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</si>
  <si>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</si>
  <si>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</si>
  <si>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</si>
  <si>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</si>
  <si>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</si>
  <si>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</si>
  <si>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</si>
  <si>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</si>
  <si>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</si>
  <si>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</si>
  <si>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</si>
  <si>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</si>
  <si>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</si>
  <si>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</si>
  <si>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</si>
  <si>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</si>
  <si>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</si>
  <si>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</si>
  <si>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</si>
  <si>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</si>
  <si>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</si>
  <si>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</si>
  <si>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</si>
  <si>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</si>
  <si>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</si>
  <si>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</si>
  <si>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</si>
  <si>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</si>
  <si>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</si>
  <si>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</si>
  <si>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</si>
  <si>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</si>
  <si>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</si>
  <si>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</si>
  <si>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</si>
  <si>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</si>
  <si>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</si>
  <si>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</si>
  <si>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</si>
  <si>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</si>
  <si>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</si>
  <si>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</si>
  <si>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</si>
  <si>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</si>
  <si>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</si>
  <si>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</si>
  <si>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</si>
  <si>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</si>
  <si>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</si>
  <si>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</si>
  <si>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</si>
  <si>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</si>
  <si>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</si>
  <si>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</si>
  <si>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</si>
  <si>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</si>
  <si>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</si>
  <si>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</si>
  <si>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</si>
  <si>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</si>
  <si>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</si>
  <si>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</si>
  <si>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</si>
  <si>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</si>
  <si>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</si>
  <si>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</si>
  <si>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</si>
  <si>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</si>
  <si>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</si>
  <si>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</si>
  <si>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</si>
  <si>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</si>
  <si>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</si>
  <si>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</si>
  <si>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</si>
  <si>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</si>
  <si>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</si>
  <si>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</si>
  <si>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</si>
  <si>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</si>
  <si>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</si>
  <si>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</si>
  <si>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</si>
  <si>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</si>
  <si>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</si>
  <si>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</si>
  <si>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</si>
  <si>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</si>
  <si>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</si>
  <si>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</si>
  <si>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</si>
  <si>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</si>
  <si>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</si>
  <si>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</si>
  <si>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</si>
  <si>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</si>
  <si>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</si>
  <si>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</si>
  <si>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</si>
  <si>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</si>
  <si>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</si>
  <si>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</si>
  <si>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</si>
  <si>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</si>
  <si>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</si>
  <si>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</si>
  <si>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</si>
  <si>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</si>
  <si>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</si>
  <si>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</si>
  <si>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</si>
  <si>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</si>
  <si>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</si>
  <si>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</si>
  <si>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</si>
  <si>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</si>
  <si>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</si>
  <si>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</si>
  <si>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</si>
  <si>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</si>
  <si>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</si>
  <si>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</si>
  <si>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</si>
  <si>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</si>
  <si>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</si>
  <si>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</si>
  <si>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</si>
  <si>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</si>
  <si>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</si>
  <si>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</si>
  <si>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</si>
  <si>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</si>
  <si>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</si>
  <si>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</si>
  <si>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</si>
  <si>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</si>
  <si>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</si>
  <si>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</si>
  <si>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</si>
  <si>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</si>
  <si>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</si>
  <si>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</si>
  <si>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</si>
  <si>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</si>
  <si>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</si>
  <si>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</si>
  <si>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</si>
  <si>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</si>
  <si>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</si>
  <si>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</si>
  <si>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</si>
  <si>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</si>
  <si>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</si>
  <si>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</si>
  <si>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</si>
  <si>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</si>
  <si>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</si>
  <si>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</si>
  <si>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</si>
  <si>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</si>
  <si>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</si>
  <si>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</si>
  <si>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</si>
  <si>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</si>
  <si>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</si>
  <si>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</si>
  <si>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</si>
  <si>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</si>
  <si>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</si>
  <si>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</si>
  <si>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</si>
  <si>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</si>
  <si>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</si>
  <si>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</si>
  <si>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</si>
  <si>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</si>
  <si>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</si>
  <si>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</si>
  <si>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</si>
  <si>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</si>
  <si>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</si>
  <si>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</si>
  <si>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</si>
  <si>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</si>
  <si>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</si>
  <si>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</si>
  <si>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</si>
  <si>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</si>
  <si>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</si>
  <si>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</si>
  <si>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</si>
  <si>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</si>
  <si>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</si>
  <si>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</si>
  <si>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</si>
  <si>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</si>
  <si>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</si>
  <si>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</si>
  <si>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</si>
  <si>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</si>
  <si>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</si>
  <si>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</si>
  <si>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</si>
  <si>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</si>
  <si>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</si>
  <si>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</si>
  <si>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</si>
  <si>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</si>
  <si>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</si>
  <si>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</si>
  <si>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</si>
  <si>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</si>
  <si>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</si>
  <si>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</si>
  <si>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</si>
  <si>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</si>
  <si>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</si>
  <si>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</si>
  <si>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</si>
  <si>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</si>
  <si>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</si>
  <si>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</si>
  <si>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</si>
  <si>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</si>
  <si>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</si>
  <si>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</si>
  <si>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</si>
  <si>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</si>
  <si>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</si>
  <si>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</si>
  <si>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</si>
  <si>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</si>
  <si>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</si>
  <si>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</si>
  <si>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</si>
  <si>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</si>
  <si>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</si>
  <si>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</si>
  <si>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</si>
  <si>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</si>
  <si>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</si>
  <si>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</si>
  <si>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</si>
  <si>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</si>
  <si>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</si>
  <si>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</si>
  <si>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</si>
  <si>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</si>
  <si>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</si>
  <si>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</si>
  <si>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</si>
  <si>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</si>
  <si>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</si>
  <si>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</si>
  <si>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</si>
  <si>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</si>
  <si>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</si>
  <si>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</si>
  <si>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</si>
  <si>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</si>
  <si>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</si>
  <si>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</si>
  <si>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</si>
  <si>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</si>
  <si>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</si>
  <si>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</si>
  <si>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</si>
  <si>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</si>
  <si>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</si>
  <si>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</si>
  <si>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</si>
  <si>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</si>
  <si>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</si>
  <si>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</si>
  <si>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</si>
  <si>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</si>
  <si>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</si>
  <si>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</si>
  <si>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</si>
  <si>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</si>
  <si>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</si>
  <si>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</si>
  <si>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</si>
  <si>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</si>
  <si>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</si>
  <si>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</si>
  <si>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</si>
  <si>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</si>
  <si>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</si>
  <si>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</si>
  <si>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</si>
  <si>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</si>
  <si>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</si>
  <si>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</si>
  <si>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</si>
  <si>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</si>
  <si>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</si>
  <si>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</si>
  <si>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</si>
  <si>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</si>
  <si>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</si>
  <si>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</si>
  <si>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</si>
  <si>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</si>
  <si>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</si>
  <si>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</si>
  <si>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</si>
  <si>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</si>
  <si>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</si>
  <si>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</si>
  <si>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</si>
  <si>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</si>
  <si>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</si>
  <si>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</si>
  <si>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</si>
  <si>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</si>
  <si>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</si>
  <si>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</si>
  <si>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</si>
  <si>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</si>
  <si>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</si>
  <si>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</si>
  <si>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</si>
  <si>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</si>
  <si>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</si>
  <si>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</si>
  <si>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</si>
  <si>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</si>
  <si>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</si>
  <si>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</si>
  <si>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</si>
  <si>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</si>
  <si>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</si>
  <si>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</si>
  <si>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</si>
  <si>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</si>
  <si>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</si>
  <si>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</si>
  <si>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</si>
  <si>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</si>
  <si>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</si>
  <si>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</si>
  <si>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</si>
  <si>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</si>
  <si>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</si>
  <si>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</si>
  <si>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</si>
  <si>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</si>
  <si>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</si>
  <si>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</si>
  <si>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</si>
  <si>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</si>
  <si>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</si>
  <si>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</si>
  <si>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</si>
  <si>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</si>
  <si>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</si>
  <si>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</si>
  <si>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</si>
  <si>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</si>
  <si>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</si>
  <si>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</si>
  <si>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</si>
  <si>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</si>
  <si>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</si>
  <si>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</si>
  <si>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</si>
  <si>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</si>
  <si>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</si>
  <si>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</si>
  <si>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</si>
  <si>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</si>
  <si>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</si>
  <si>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</si>
  <si>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</si>
  <si>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</si>
  <si>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</si>
  <si>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</si>
  <si>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</si>
  <si>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</si>
  <si>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</si>
  <si>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</si>
  <si>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</si>
  <si>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</si>
  <si>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</si>
  <si>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</si>
  <si>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</si>
  <si>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</si>
  <si>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</si>
  <si>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</si>
  <si>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</si>
  <si>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</si>
  <si>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</si>
  <si>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</si>
  <si>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</si>
  <si>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</si>
  <si>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</si>
  <si>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</si>
  <si>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</si>
  <si>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</si>
  <si>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</si>
  <si>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</si>
  <si>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</si>
  <si>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</si>
  <si>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</si>
  <si>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</si>
  <si>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</si>
  <si>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</si>
  <si>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</si>
  <si>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</si>
  <si>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</si>
  <si>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</si>
  <si>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</si>
  <si>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</si>
  <si>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</si>
  <si>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</si>
  <si>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</si>
  <si>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</si>
  <si>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</si>
  <si>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</si>
  <si>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</si>
  <si>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</si>
  <si>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</si>
  <si>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</si>
  <si>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</si>
  <si>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</si>
  <si>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</si>
  <si>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</si>
  <si>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</si>
  <si>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</si>
  <si>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</si>
  <si>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</si>
  <si>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</si>
  <si>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</si>
  <si>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</si>
  <si>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</si>
  <si>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</si>
  <si>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</si>
  <si>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</si>
  <si>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</si>
  <si>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</si>
  <si>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</si>
  <si>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</si>
  <si>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</si>
  <si>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</si>
  <si>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</si>
  <si>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</si>
  <si>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</si>
  <si>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</si>
  <si>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</si>
  <si>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</si>
  <si>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</si>
  <si>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</si>
  <si>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</si>
  <si>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</si>
  <si>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</si>
  <si>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</si>
  <si>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</si>
  <si>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</si>
  <si>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</si>
  <si>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</si>
  <si>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</si>
  <si>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</si>
  <si>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</si>
  <si>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</si>
  <si>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</si>
  <si>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</si>
  <si>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</si>
  <si>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</si>
  <si>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</si>
  <si>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</si>
  <si>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</si>
  <si>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</si>
  <si>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</si>
  <si>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</si>
  <si>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</si>
  <si>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</si>
  <si>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</si>
  <si>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</si>
  <si>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</si>
  <si>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</si>
  <si>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</si>
  <si>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</si>
  <si>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</si>
  <si>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</si>
  <si>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</si>
  <si>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</si>
  <si>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</si>
  <si>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</si>
  <si>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</si>
  <si>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</si>
  <si>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</si>
  <si>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</si>
  <si>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</si>
  <si>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</si>
  <si>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</si>
  <si>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</si>
  <si>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</si>
  <si>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</si>
  <si>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</si>
  <si>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</si>
  <si>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</si>
  <si>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</si>
  <si>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</si>
  <si>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</si>
  <si>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</si>
  <si>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</si>
  <si>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</si>
  <si>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</si>
  <si>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</si>
  <si>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</si>
  <si>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</si>
  <si>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</si>
  <si>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</si>
  <si>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</si>
  <si>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</si>
  <si>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</si>
  <si>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</si>
  <si>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</si>
  <si>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</si>
  <si>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</si>
  <si>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</si>
  <si>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</si>
  <si>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</si>
  <si>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</si>
  <si>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</si>
  <si>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</si>
  <si>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</si>
  <si>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</si>
  <si>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</si>
  <si>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</si>
  <si>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</si>
  <si>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</si>
  <si>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</si>
  <si>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</si>
  <si>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</si>
  <si>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</si>
  <si>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</si>
  <si>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</si>
  <si>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</si>
  <si>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</si>
  <si>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</si>
  <si>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</si>
  <si>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</si>
  <si>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</si>
  <si>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</si>
  <si>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</si>
  <si>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</si>
  <si>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</si>
  <si>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</si>
  <si>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</si>
  <si>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</si>
  <si>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</si>
  <si>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</si>
  <si>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</si>
  <si>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</si>
  <si>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</si>
  <si>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</si>
  <si>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</si>
  <si>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</si>
  <si>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</si>
  <si>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</si>
  <si>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</si>
  <si>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</si>
  <si>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</si>
  <si>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</si>
  <si>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</si>
  <si>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</si>
  <si>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</si>
  <si>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</si>
  <si>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</si>
  <si>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</si>
  <si>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</si>
  <si>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</si>
  <si>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</si>
  <si>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</si>
  <si>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</si>
  <si>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</si>
  <si>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</si>
  <si>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</si>
  <si>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</si>
  <si>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</si>
  <si>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</si>
  <si>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</si>
  <si>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</si>
  <si>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</si>
  <si>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</si>
  <si>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</si>
  <si>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</si>
  <si>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</si>
  <si>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</si>
  <si>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</si>
  <si>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</si>
  <si>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</si>
  <si>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</si>
  <si>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</si>
  <si>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</si>
  <si>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</si>
  <si>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</si>
  <si>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</si>
  <si>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</si>
  <si>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</si>
  <si>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</si>
  <si>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</si>
  <si>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</si>
  <si>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</si>
  <si>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</si>
  <si>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</si>
  <si>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</si>
  <si>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</si>
  <si>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</si>
  <si>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</si>
  <si>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</si>
  <si>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</si>
  <si>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</si>
  <si>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</si>
  <si>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</si>
  <si>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</si>
  <si>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</si>
  <si>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</si>
  <si>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</si>
  <si>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</si>
  <si>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</si>
  <si>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</si>
  <si>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</si>
  <si>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</si>
  <si>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</si>
  <si>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</si>
  <si>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</si>
  <si>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</si>
  <si>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</si>
  <si>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</si>
  <si>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</si>
  <si>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</si>
  <si>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</si>
  <si>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</si>
  <si>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</si>
  <si>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</si>
  <si>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</si>
  <si>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</si>
  <si>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</si>
  <si>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</si>
  <si>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</si>
  <si>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</si>
  <si>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</si>
  <si>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</si>
  <si>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</si>
  <si>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</si>
  <si>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</si>
  <si>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</si>
  <si>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</si>
  <si>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</si>
  <si>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</si>
  <si>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</si>
  <si>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</si>
  <si>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</si>
  <si>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</si>
  <si>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</si>
  <si>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</si>
  <si>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</si>
  <si>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</si>
  <si>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</si>
  <si>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</si>
  <si>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</si>
  <si>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</si>
  <si>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</si>
  <si>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</si>
  <si>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</si>
  <si>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</si>
  <si>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</si>
  <si>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</si>
  <si>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</si>
  <si>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</si>
  <si>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</si>
  <si>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</si>
  <si>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</si>
  <si>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</si>
  <si>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</si>
  <si>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</si>
  <si>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</si>
  <si>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</si>
  <si>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</si>
  <si>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</si>
  <si>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</si>
  <si>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</si>
  <si>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</si>
  <si>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</si>
  <si>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</si>
  <si>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</si>
  <si>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</si>
  <si>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</si>
  <si>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</si>
  <si>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</si>
  <si>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</si>
  <si>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</si>
  <si>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</si>
  <si>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</si>
  <si>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</si>
  <si>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</si>
  <si>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</si>
  <si>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</si>
  <si>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</si>
  <si>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</si>
  <si>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</si>
  <si>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</si>
  <si>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</si>
  <si>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</si>
  <si>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</si>
  <si>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</si>
  <si>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</si>
  <si>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</si>
  <si>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</si>
  <si>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</si>
  <si>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</si>
  <si>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</si>
  <si>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</si>
  <si>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</si>
  <si>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</si>
  <si>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</si>
  <si>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</si>
  <si>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</si>
  <si>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</si>
  <si>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</si>
  <si>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</si>
  <si>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</si>
  <si>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</si>
  <si>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</si>
  <si>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</si>
  <si>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</si>
  <si>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</si>
  <si>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</si>
  <si>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</si>
  <si>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</si>
  <si>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</si>
  <si>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</si>
  <si>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</si>
  <si>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</si>
  <si>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</si>
  <si>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</si>
  <si>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</si>
  <si>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</si>
  <si>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</si>
  <si>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</si>
  <si>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</si>
  <si>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</si>
  <si>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</si>
  <si>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</si>
  <si>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</si>
  <si>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</si>
  <si>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</si>
  <si>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</si>
  <si>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</si>
  <si>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</si>
  <si>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</si>
  <si>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</si>
  <si>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</si>
  <si>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</si>
  <si>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</si>
  <si>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</si>
  <si>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</si>
  <si>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</si>
  <si>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</si>
  <si>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</si>
  <si>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</si>
  <si>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</si>
  <si>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</si>
  <si>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</si>
  <si>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</si>
  <si>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</si>
  <si>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</si>
  <si>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</si>
  <si>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</si>
  <si>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</si>
  <si>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</si>
  <si>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</si>
  <si>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</si>
  <si>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</si>
  <si>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</si>
  <si>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</si>
  <si>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</si>
  <si>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</si>
  <si>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</si>
  <si>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</si>
  <si>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</si>
  <si>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</si>
  <si>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</si>
  <si>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</si>
  <si>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</si>
  <si>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</si>
  <si>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</si>
  <si>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</si>
  <si>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</si>
  <si>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</si>
  <si>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</si>
  <si>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</si>
  <si>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</si>
  <si>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</si>
  <si>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</si>
  <si>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</si>
  <si>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</si>
  <si>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</si>
  <si>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</si>
  <si>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</si>
  <si>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</si>
  <si>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</si>
  <si>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</si>
  <si>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</si>
  <si>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</si>
  <si>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</si>
  <si>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</si>
  <si>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</si>
  <si>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</si>
  <si>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</si>
  <si>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</si>
  <si>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</si>
  <si>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</si>
  <si>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</si>
  <si>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</si>
  <si>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</si>
  <si>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</si>
  <si>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</si>
  <si>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</si>
  <si>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</si>
  <si>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</si>
  <si>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</si>
  <si>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</si>
  <si>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</si>
  <si>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</si>
  <si>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</si>
  <si>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</si>
  <si>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</si>
  <si>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</si>
  <si>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</si>
  <si>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</si>
  <si>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</si>
  <si>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</si>
  <si>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</si>
  <si>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</si>
  <si>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</si>
  <si>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</si>
  <si>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</si>
  <si>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</si>
  <si>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</si>
  <si>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</si>
  <si>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</si>
  <si>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</si>
  <si>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</si>
  <si>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</si>
  <si>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</si>
  <si>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</si>
  <si>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</si>
  <si>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</si>
  <si>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</si>
  <si>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</si>
  <si>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</si>
  <si>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</si>
  <si>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</si>
  <si>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</si>
  <si>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</si>
  <si>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</si>
  <si>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</si>
  <si>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</si>
  <si>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</si>
  <si>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</si>
  <si>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</si>
  <si>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</si>
  <si>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</si>
  <si>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</si>
  <si>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</si>
  <si>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</si>
  <si>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</si>
  <si>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</si>
  <si>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</si>
  <si>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</si>
  <si>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</si>
  <si>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</si>
  <si>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</si>
  <si>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</si>
  <si>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</si>
  <si>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</si>
  <si>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</si>
  <si>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</si>
  <si>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</si>
  <si>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</si>
  <si>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</si>
  <si>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</si>
  <si>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</si>
  <si>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</si>
  <si>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</si>
  <si>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</si>
  <si>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</si>
  <si>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</si>
  <si>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</si>
  <si>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</si>
  <si>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</si>
  <si>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</si>
  <si>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</si>
  <si>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</si>
  <si>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</si>
  <si>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</si>
  <si>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</si>
  <si>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</si>
  <si>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</si>
  <si>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</si>
  <si>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</si>
  <si>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</si>
  <si>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</si>
  <si>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</si>
  <si>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</si>
  <si>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</si>
  <si>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</si>
  <si>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</si>
  <si>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</si>
  <si>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</si>
  <si>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</si>
  <si>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</si>
  <si>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</si>
  <si>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</si>
  <si>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</si>
  <si>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</si>
  <si>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</si>
  <si>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</si>
  <si>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</si>
  <si>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</si>
  <si>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</si>
  <si>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</si>
  <si>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</si>
  <si>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</si>
  <si>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</si>
  <si>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</si>
  <si>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</si>
  <si>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</si>
  <si>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</si>
  <si>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</si>
  <si>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</si>
  <si>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</si>
  <si>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</si>
  <si>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</si>
  <si>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</si>
  <si>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</si>
  <si>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</si>
  <si>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</si>
  <si>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</si>
  <si>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</si>
  <si>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</si>
  <si>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</si>
  <si>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</si>
  <si>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</si>
  <si>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</si>
  <si>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</si>
  <si>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</si>
  <si>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</si>
  <si>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</si>
  <si>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</si>
  <si>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</si>
  <si>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</si>
  <si>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</si>
  <si>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</si>
  <si>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</si>
  <si>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</si>
  <si>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</si>
  <si>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</si>
  <si>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</si>
  <si>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</si>
  <si>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</si>
  <si>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</si>
  <si>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</si>
  <si>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</si>
  <si>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</si>
  <si>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</si>
  <si>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</si>
  <si>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</si>
  <si>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</si>
  <si>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</si>
  <si>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</si>
  <si>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</si>
  <si>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</si>
  <si>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</si>
  <si>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</si>
  <si>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</si>
  <si>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</si>
  <si>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</si>
  <si>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</si>
  <si>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</si>
  <si>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</si>
  <si>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</si>
  <si>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</si>
  <si>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</si>
  <si>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</si>
  <si>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</si>
  <si>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</si>
  <si>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</si>
  <si>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</si>
  <si>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</si>
  <si>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</si>
  <si>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</si>
  <si>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</si>
  <si>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</si>
  <si>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</si>
  <si>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</si>
  <si>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</si>
  <si>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</si>
  <si>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</si>
  <si>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</si>
  <si>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</si>
  <si>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</si>
  <si>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</si>
  <si>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</si>
  <si>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</si>
  <si>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</si>
  <si>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</si>
  <si>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</si>
  <si>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</si>
  <si>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</si>
  <si>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</si>
  <si>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</si>
  <si>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</si>
  <si>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</si>
  <si>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</si>
  <si>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</si>
  <si>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</si>
  <si>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</si>
  <si>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</si>
  <si>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</si>
  <si>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</si>
  <si>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</si>
  <si>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</si>
  <si>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</si>
  <si>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</si>
  <si>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</si>
  <si>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</si>
  <si>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</si>
  <si>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</si>
  <si>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</si>
  <si>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</si>
  <si>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</si>
  <si>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</si>
  <si>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</si>
  <si>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</si>
  <si>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</si>
  <si>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</si>
  <si>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</si>
  <si>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</si>
  <si>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</si>
  <si>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</si>
  <si>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</si>
  <si>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</si>
  <si>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</si>
  <si>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</si>
  <si>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</si>
  <si>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</si>
  <si>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</si>
  <si>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</si>
  <si>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</si>
  <si>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</si>
  <si>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</si>
  <si>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</si>
  <si>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</si>
  <si>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</si>
  <si>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</si>
  <si>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</si>
  <si>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</si>
  <si>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</si>
  <si>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</si>
  <si>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</si>
  <si>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</si>
  <si>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</si>
  <si>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</si>
  <si>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</si>
  <si>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</si>
  <si>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</si>
  <si>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</si>
  <si>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</si>
  <si>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</si>
  <si>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</si>
  <si>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</si>
  <si>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</si>
  <si>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</si>
  <si>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</si>
  <si>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</si>
  <si>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</si>
  <si>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</si>
  <si>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</si>
  <si>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</si>
  <si>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</si>
  <si>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</si>
  <si>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</si>
  <si>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</si>
  <si>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</si>
  <si>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</si>
  <si>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</si>
  <si>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</si>
  <si>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</si>
  <si>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</si>
  <si>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</si>
  <si>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</si>
  <si>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</si>
  <si>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</si>
  <si>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</si>
  <si>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</si>
  <si>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</si>
  <si>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</si>
  <si>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</si>
  <si>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</si>
  <si>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</si>
  <si>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</si>
  <si>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</si>
  <si>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</si>
  <si>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</si>
  <si>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</si>
  <si>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</si>
  <si>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</si>
  <si>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</si>
  <si>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</si>
  <si>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</si>
  <si>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</si>
  <si>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</si>
  <si>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</si>
  <si>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</si>
  <si>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</si>
  <si>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</si>
  <si>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</si>
  <si>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</si>
  <si>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</si>
  <si>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</si>
  <si>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</si>
  <si>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</si>
  <si>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</si>
  <si>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</si>
  <si>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</si>
  <si>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</si>
  <si>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</si>
  <si>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</si>
  <si>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</si>
  <si>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</si>
  <si>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</si>
  <si>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</si>
  <si>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</si>
  <si>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</si>
  <si>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</si>
  <si>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</si>
  <si>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</si>
  <si>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</si>
  <si>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</si>
  <si>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</si>
  <si>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</si>
  <si>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</si>
  <si>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</si>
  <si>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</si>
  <si>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</si>
  <si>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</si>
  <si>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</si>
  <si>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</si>
  <si>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</si>
  <si>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</si>
  <si>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</si>
  <si>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</si>
  <si>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</si>
  <si>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</si>
  <si>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</si>
  <si>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</si>
  <si>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</si>
  <si>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</si>
  <si>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</si>
  <si>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</si>
  <si>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</si>
  <si>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</si>
  <si>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</si>
  <si>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</si>
  <si>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</si>
  <si>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</si>
  <si>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</si>
  <si>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</si>
  <si>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</si>
  <si>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</si>
  <si>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</si>
  <si>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</si>
  <si>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</si>
  <si>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</si>
  <si>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</si>
  <si>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</si>
  <si>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</si>
  <si>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</si>
  <si>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</si>
  <si>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</si>
  <si>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</si>
  <si>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</si>
  <si>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</si>
  <si>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</si>
  <si>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</si>
  <si>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</si>
  <si>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</si>
  <si>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</si>
  <si>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</si>
  <si>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</si>
  <si>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</si>
  <si>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</si>
  <si>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</si>
  <si>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</si>
  <si>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</si>
  <si>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</si>
  <si>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</si>
  <si>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</si>
  <si>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</si>
  <si>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</si>
  <si>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</si>
  <si>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</si>
  <si>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</si>
  <si>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</si>
  <si>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</si>
  <si>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</si>
  <si>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</si>
  <si>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</si>
  <si>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</si>
  <si>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</si>
  <si>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</si>
  <si>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</si>
  <si>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</si>
  <si>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</si>
  <si>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</si>
  <si>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</si>
  <si>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</si>
  <si>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</si>
  <si>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</si>
  <si>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</si>
  <si>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</si>
  <si>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</si>
  <si>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</si>
  <si>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</si>
  <si>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</si>
  <si>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</si>
  <si>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</si>
  <si>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</si>
  <si>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</si>
  <si>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</si>
  <si>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</si>
  <si>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</si>
  <si>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</si>
  <si>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</si>
  <si>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</si>
  <si>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</si>
  <si>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</si>
  <si>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</si>
  <si>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</si>
  <si>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</si>
  <si>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</si>
  <si>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</si>
  <si>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</si>
  <si>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</si>
  <si>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</si>
  <si>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</si>
  <si>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</si>
  <si>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</si>
  <si>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</si>
  <si>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</si>
  <si>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</si>
  <si>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</si>
  <si>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</si>
  <si>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</si>
  <si>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</si>
  <si>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</si>
  <si>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</si>
  <si>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</si>
  <si>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</si>
  <si>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</si>
  <si>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</si>
  <si>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</si>
  <si>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</si>
  <si>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</si>
  <si>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</si>
  <si>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</si>
  <si>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</si>
  <si>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</si>
  <si>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</si>
  <si>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</si>
  <si>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</si>
  <si>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</si>
  <si>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</si>
  <si>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</si>
  <si>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</si>
  <si>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</si>
  <si>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</si>
  <si>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</si>
  <si>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</si>
  <si>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</si>
  <si>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</si>
  <si>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</si>
  <si>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</si>
  <si>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</si>
  <si>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</si>
  <si>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</si>
  <si>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</si>
  <si>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</si>
  <si>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</si>
  <si>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</si>
  <si>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</si>
  <si>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</si>
  <si>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</si>
  <si>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</si>
  <si>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</si>
  <si>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</si>
  <si>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</si>
  <si>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</si>
  <si>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</si>
  <si>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</si>
  <si>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</si>
  <si>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</si>
  <si>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</si>
  <si>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</si>
  <si>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</si>
  <si>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</si>
  <si>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</si>
  <si>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</si>
  <si>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</si>
  <si>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</si>
  <si>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</si>
  <si>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</si>
  <si>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</si>
  <si>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</si>
  <si>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</si>
  <si>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</si>
  <si>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</si>
  <si>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</si>
  <si>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</si>
  <si>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</si>
  <si>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</si>
  <si>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</si>
  <si>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</si>
  <si>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</si>
  <si>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</si>
  <si>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</si>
  <si>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</si>
  <si>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</si>
  <si>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</si>
  <si>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</si>
  <si>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</si>
  <si>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</si>
  <si>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</si>
  <si>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</si>
  <si>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</si>
  <si>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</si>
  <si>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</si>
  <si>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</si>
  <si>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</si>
  <si>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</si>
  <si>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</si>
  <si>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</si>
  <si>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</si>
  <si>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</si>
  <si>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</si>
  <si>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</si>
  <si>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</si>
  <si>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</si>
  <si>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</si>
  <si>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</si>
  <si>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</si>
  <si>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</si>
  <si>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</si>
  <si>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</si>
  <si>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</si>
  <si>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</si>
  <si>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</si>
  <si>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</si>
  <si>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</si>
  <si>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</si>
  <si>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</si>
  <si>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</si>
  <si>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</si>
  <si>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</si>
  <si>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</si>
  <si>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</si>
  <si>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</si>
  <si>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</si>
  <si>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</si>
  <si>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</si>
  <si>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</si>
  <si>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</si>
  <si>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</si>
  <si>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</si>
  <si>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</si>
  <si>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</si>
  <si>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</si>
  <si>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</si>
  <si>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</si>
  <si>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</si>
  <si>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</si>
  <si>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</si>
  <si>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</si>
  <si>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</si>
  <si>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</si>
  <si>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</si>
  <si>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</si>
  <si>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</si>
  <si>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</si>
  <si>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</si>
  <si>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</si>
  <si>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</si>
  <si>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</si>
  <si>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</si>
  <si>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</si>
  <si>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</si>
  <si>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</si>
  <si>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</si>
  <si>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</si>
  <si>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</si>
  <si>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</si>
  <si>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</si>
  <si>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</si>
  <si>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</si>
  <si>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</si>
  <si>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</si>
  <si>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</si>
  <si>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</si>
  <si>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</si>
  <si>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</si>
  <si>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</si>
  <si>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</si>
  <si>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</si>
  <si>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</si>
  <si>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</si>
  <si>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</si>
  <si>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</si>
  <si>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</si>
  <si>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</si>
  <si>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</si>
  <si>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</si>
  <si>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</si>
  <si>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</si>
  <si>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</si>
  <si>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</si>
  <si>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</si>
  <si>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</si>
  <si>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</si>
  <si>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</si>
  <si>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</si>
  <si>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</si>
  <si>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</si>
  <si>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</si>
  <si>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</si>
  <si>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</si>
  <si>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</si>
  <si>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</si>
  <si>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</si>
  <si>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</si>
  <si>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</si>
  <si>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</si>
  <si>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</si>
  <si>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</si>
  <si>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</si>
  <si>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</si>
  <si>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</si>
  <si>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</si>
  <si>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</si>
  <si>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</si>
  <si>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</si>
  <si>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</si>
  <si>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</si>
  <si>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</si>
  <si>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</si>
  <si>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</si>
  <si>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</si>
  <si>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</si>
  <si>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</si>
  <si>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</si>
  <si>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</si>
  <si>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</si>
  <si>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</si>
  <si>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</si>
  <si>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</si>
  <si>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</si>
  <si>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</si>
  <si>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</si>
  <si>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</si>
  <si>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</si>
  <si>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</si>
  <si>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</si>
  <si>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</si>
  <si>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</si>
  <si>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</si>
  <si>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</si>
  <si>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</si>
  <si>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</si>
  <si>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</si>
  <si>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</si>
  <si>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</si>
  <si>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</si>
  <si>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</si>
  <si>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</si>
  <si>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</si>
  <si>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</si>
  <si>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</si>
  <si>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</si>
  <si>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</si>
  <si>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</si>
  <si>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</si>
  <si>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</si>
  <si>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</si>
  <si>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</si>
  <si>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</si>
  <si>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</si>
  <si>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</si>
  <si>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</si>
  <si>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</si>
  <si>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</si>
  <si>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</si>
  <si>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</si>
  <si>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</si>
  <si>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</si>
  <si>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</si>
  <si>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</si>
  <si>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</si>
  <si>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</si>
  <si>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</si>
  <si>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</si>
  <si>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</si>
  <si>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</si>
  <si>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</si>
  <si>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</si>
  <si>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</si>
  <si>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</si>
  <si>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</si>
  <si>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</si>
  <si>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</si>
  <si>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</si>
  <si>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</si>
  <si>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</si>
  <si>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</si>
  <si>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</si>
  <si>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</si>
  <si>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</si>
  <si>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</si>
  <si>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</si>
  <si>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</si>
  <si>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</si>
  <si>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</si>
  <si>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</si>
  <si>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</si>
  <si>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</si>
  <si>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</si>
  <si>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</si>
  <si>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</si>
  <si>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</si>
  <si>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</si>
  <si>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</si>
  <si>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</si>
  <si>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</si>
  <si>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</si>
  <si>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</si>
  <si>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</si>
  <si>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</si>
  <si>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</si>
  <si>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</si>
  <si>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</si>
  <si>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</si>
  <si>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</si>
  <si>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</si>
  <si>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</si>
  <si>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</si>
  <si>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</si>
  <si>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</si>
  <si>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</si>
  <si>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</si>
  <si>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</si>
  <si>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</si>
  <si>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</si>
  <si>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</si>
  <si>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</si>
  <si>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</si>
  <si>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</si>
  <si>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</si>
  <si>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</si>
  <si>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</si>
  <si>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</si>
  <si>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</si>
  <si>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</si>
  <si>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</si>
  <si>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</si>
  <si>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</si>
  <si>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</si>
  <si>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</si>
  <si>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</si>
  <si>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</si>
  <si>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</si>
  <si>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</si>
  <si>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</si>
  <si>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</si>
  <si>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</si>
  <si>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</si>
  <si>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</si>
  <si>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</si>
  <si>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</si>
  <si>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</si>
  <si>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</si>
  <si>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</si>
  <si>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</si>
  <si>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</si>
  <si>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</si>
  <si>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</si>
  <si>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</si>
  <si>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</si>
  <si>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</si>
  <si>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</si>
  <si>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</si>
  <si>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</si>
  <si>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</si>
  <si>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</si>
  <si>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</si>
  <si>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</si>
  <si>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</si>
  <si>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</si>
  <si>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</si>
  <si>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</si>
  <si>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</si>
  <si>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</si>
  <si>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</si>
  <si>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</si>
  <si>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</si>
  <si>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</si>
  <si>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</si>
  <si>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</si>
  <si>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</si>
  <si>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</si>
  <si>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</si>
  <si>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</si>
  <si>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</si>
  <si>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</si>
  <si>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</si>
  <si>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</si>
  <si>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</si>
  <si>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</si>
  <si>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</si>
  <si>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</si>
  <si>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</si>
  <si>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</si>
  <si>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</si>
  <si>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</si>
  <si>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</si>
  <si>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</si>
  <si>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</si>
  <si>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</si>
  <si>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</si>
  <si>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</si>
  <si>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</si>
  <si>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</si>
  <si>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</si>
  <si>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</si>
  <si>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</si>
  <si>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</si>
  <si>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</si>
  <si>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</si>
  <si>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</si>
  <si>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</si>
  <si>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</si>
  <si>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</si>
  <si>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</si>
  <si>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</si>
  <si>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</si>
  <si>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</si>
  <si>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</si>
  <si>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</si>
  <si>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</si>
  <si>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</si>
  <si>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</si>
  <si>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</si>
  <si>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</si>
  <si>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</si>
  <si>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</si>
  <si>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</si>
  <si>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</si>
  <si>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</si>
  <si>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</si>
  <si>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</si>
  <si>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</si>
  <si>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</si>
  <si>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</si>
  <si>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</si>
  <si>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</si>
  <si>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</si>
  <si>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</si>
  <si>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</si>
  <si>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</si>
  <si>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</si>
  <si>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</si>
  <si>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</si>
  <si>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</si>
  <si>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</si>
  <si>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</si>
  <si>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</si>
  <si>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</si>
  <si>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</si>
  <si>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</si>
  <si>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</si>
  <si>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</si>
  <si>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</si>
  <si>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</si>
  <si>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</si>
  <si>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</si>
  <si>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</si>
  <si>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</si>
  <si>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</si>
  <si>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</si>
  <si>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</si>
  <si>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</si>
  <si>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</si>
  <si>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</si>
  <si>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</si>
  <si>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</si>
  <si>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</si>
  <si>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</si>
  <si>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</si>
  <si>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</si>
  <si>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</si>
  <si>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</si>
  <si>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</si>
  <si>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</si>
  <si>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</si>
  <si>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</si>
  <si>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</si>
  <si>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</si>
  <si>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</si>
  <si>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</si>
  <si>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</si>
  <si>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</si>
  <si>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</si>
  <si>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</si>
  <si>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</si>
  <si>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</si>
  <si>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</si>
  <si>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</si>
  <si>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</si>
  <si>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</si>
  <si>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</si>
  <si>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</si>
  <si>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</si>
  <si>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</si>
  <si>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</si>
  <si>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</si>
  <si>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</si>
  <si>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</si>
  <si>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</si>
  <si>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</si>
  <si>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</si>
  <si>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</si>
  <si>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</si>
  <si>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</si>
  <si>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</si>
  <si>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</si>
  <si>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</si>
  <si>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</si>
  <si>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</si>
  <si>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</si>
  <si>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</si>
  <si>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</si>
  <si>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</si>
  <si>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</si>
  <si>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</si>
  <si>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</si>
  <si>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</si>
  <si>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</si>
  <si>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</si>
  <si>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</si>
  <si>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</si>
  <si>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</si>
  <si>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</si>
  <si>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</si>
  <si>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</si>
  <si>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</si>
  <si>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</si>
  <si>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</si>
  <si>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</si>
  <si>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</si>
  <si>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</si>
  <si>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</si>
  <si>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</si>
  <si>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</si>
  <si>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</si>
  <si>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</si>
  <si>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</si>
  <si>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</si>
  <si>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</si>
  <si>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</si>
  <si>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</si>
  <si>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</si>
  <si>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</si>
  <si>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</si>
  <si>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</si>
  <si>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</si>
  <si>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</si>
  <si>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</si>
  <si>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</si>
  <si>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</si>
  <si>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</si>
  <si>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</si>
  <si>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</si>
  <si>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</si>
  <si>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</si>
  <si>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</si>
  <si>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</si>
  <si>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</si>
  <si>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</si>
  <si>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</si>
  <si>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</si>
  <si>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</si>
  <si>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</si>
  <si>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</si>
  <si>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</si>
  <si>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</si>
  <si>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</si>
  <si>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</si>
  <si>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</si>
  <si>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</si>
  <si>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</si>
  <si>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</si>
  <si>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</si>
  <si>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</si>
  <si>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</si>
  <si>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</si>
  <si>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</si>
  <si>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</si>
  <si>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</si>
  <si>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</si>
  <si>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</si>
  <si>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</si>
  <si>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</si>
  <si>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</si>
  <si>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</si>
  <si>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</si>
  <si>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</si>
  <si>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</si>
  <si>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</si>
  <si>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</si>
  <si>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</si>
  <si>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</si>
  <si>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</si>
  <si>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</si>
  <si>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</si>
  <si>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</si>
  <si>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</si>
  <si>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</si>
  <si>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</si>
  <si>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</si>
  <si>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</si>
  <si>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</si>
  <si>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</si>
  <si>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</si>
  <si>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</si>
  <si>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</si>
  <si>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</si>
  <si>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</si>
  <si>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</si>
  <si>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</si>
  <si>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</si>
  <si>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</si>
  <si>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</si>
  <si>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</si>
  <si>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</si>
  <si>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</si>
  <si>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</si>
  <si>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</si>
  <si>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</si>
  <si>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</si>
  <si>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</si>
  <si>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</si>
  <si>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</si>
  <si>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</si>
  <si>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</si>
  <si>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</si>
  <si>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</si>
  <si>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</si>
  <si>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</si>
  <si>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</si>
  <si>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</si>
  <si>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</si>
  <si>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</si>
  <si>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</si>
  <si>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</si>
  <si>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</si>
  <si>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</si>
  <si>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</si>
  <si>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</si>
  <si>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</si>
  <si>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</si>
  <si>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</si>
  <si>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</si>
  <si>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</si>
  <si>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</si>
  <si>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</si>
  <si>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</si>
  <si>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</si>
  <si>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</si>
  <si>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</si>
  <si>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</si>
  <si>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</si>
  <si>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</si>
  <si>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</si>
  <si>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</si>
  <si>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</si>
  <si>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</si>
  <si>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</si>
  <si>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</si>
  <si>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</si>
  <si>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</si>
  <si>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</si>
  <si>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</si>
  <si>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</si>
  <si>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</si>
  <si>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</si>
  <si>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</si>
  <si>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</si>
  <si>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</si>
  <si>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</si>
  <si>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</si>
  <si>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</si>
  <si>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</si>
  <si>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</si>
  <si>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</si>
  <si>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</si>
  <si>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</si>
  <si>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</si>
  <si>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</si>
  <si>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</si>
  <si>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</si>
  <si>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</si>
  <si>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</si>
  <si>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</si>
  <si>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</si>
  <si>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</si>
  <si>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</si>
  <si>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</si>
  <si>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</si>
  <si>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</si>
  <si>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</si>
  <si>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</si>
  <si>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</si>
  <si>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</si>
  <si>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</si>
  <si>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</si>
  <si>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</si>
  <si>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</si>
  <si>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</si>
  <si>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</si>
  <si>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</si>
  <si>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</si>
  <si>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</si>
  <si>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</si>
  <si>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</si>
  <si>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</si>
  <si>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</si>
  <si>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</si>
  <si>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</si>
  <si>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</si>
  <si>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</si>
  <si>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</si>
  <si>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</si>
  <si>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</si>
  <si>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</si>
  <si>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</si>
  <si>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</si>
  <si>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</si>
  <si>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</si>
  <si>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</si>
  <si>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</si>
  <si>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</si>
  <si>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</si>
  <si>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</si>
  <si>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</si>
  <si>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</si>
  <si>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</si>
  <si>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</si>
  <si>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</si>
  <si>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</si>
  <si>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</si>
  <si>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</si>
  <si>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</si>
  <si>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</si>
  <si>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</si>
  <si>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</si>
  <si>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</si>
  <si>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</si>
  <si>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</si>
  <si>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</si>
  <si>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</si>
  <si>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</si>
  <si>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</si>
  <si>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</si>
  <si>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</si>
  <si>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</si>
  <si>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</si>
  <si>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</si>
  <si>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</si>
  <si>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</si>
  <si>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</si>
  <si>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</si>
  <si>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</si>
  <si>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</si>
  <si>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</si>
  <si>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</si>
  <si>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</si>
  <si>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</si>
  <si>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</si>
  <si>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</si>
  <si>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</si>
  <si>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</si>
  <si>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</si>
  <si>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</si>
  <si>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</si>
  <si>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</si>
  <si>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</si>
  <si>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</si>
  <si>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</si>
  <si>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</si>
  <si>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</si>
  <si>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</si>
  <si>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</si>
  <si>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</si>
  <si>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</si>
  <si>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</si>
  <si>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</si>
  <si>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</si>
  <si>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</si>
  <si>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</si>
  <si>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</si>
  <si>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</si>
  <si>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</si>
  <si>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</si>
  <si>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</si>
  <si>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</si>
  <si>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</si>
  <si>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</si>
  <si>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</si>
  <si>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</si>
  <si>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</si>
  <si>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</si>
  <si>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</si>
  <si>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</si>
  <si>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</si>
  <si>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</si>
  <si>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</si>
  <si>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</si>
  <si>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</si>
  <si>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</si>
  <si>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</si>
  <si>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</si>
  <si>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</si>
  <si>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</si>
  <si>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</si>
  <si>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</si>
  <si>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</si>
  <si>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</si>
  <si>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</si>
  <si>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</si>
  <si>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</si>
  <si>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</si>
  <si>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</si>
  <si>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</si>
  <si>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</si>
  <si>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</si>
  <si>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</si>
  <si>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</si>
  <si>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</si>
  <si>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</si>
  <si>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</si>
  <si>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</si>
  <si>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</si>
  <si>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</si>
  <si>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</si>
  <si>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</si>
  <si>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</si>
  <si>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</si>
  <si>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</si>
  <si>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</si>
  <si>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</si>
  <si>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</si>
  <si>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</si>
  <si>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</si>
  <si>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</si>
  <si>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</si>
  <si>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</si>
  <si>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</si>
  <si>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</si>
  <si>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</si>
  <si>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</si>
  <si>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</si>
  <si>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</si>
  <si>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</si>
  <si>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</si>
  <si>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</si>
  <si>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</si>
  <si>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</si>
  <si>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</si>
  <si>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</si>
  <si>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</si>
  <si>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</si>
  <si>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</si>
  <si>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</si>
  <si>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</si>
  <si>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</si>
  <si>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</si>
  <si>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</si>
  <si>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</si>
  <si>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</si>
  <si>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</si>
  <si>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</si>
  <si>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</si>
  <si>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</si>
  <si>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</si>
  <si>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</si>
  <si>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</si>
  <si>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</si>
  <si>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</si>
  <si>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</si>
  <si>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</si>
  <si>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</si>
  <si>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</si>
  <si>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</si>
  <si>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</si>
  <si>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</si>
  <si>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</si>
  <si>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</si>
  <si>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</si>
  <si>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</si>
  <si>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</si>
  <si>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</si>
  <si>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</si>
  <si>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</si>
  <si>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</si>
  <si>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</si>
  <si>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</si>
  <si>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</si>
  <si>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</si>
  <si>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</si>
  <si>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</si>
  <si>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</si>
  <si>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</si>
  <si>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</si>
  <si>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</si>
  <si>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</si>
  <si>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</si>
  <si>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</si>
  <si>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</si>
  <si>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</si>
  <si>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</si>
  <si>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</si>
  <si>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</si>
  <si>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</si>
  <si>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</si>
  <si>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</si>
  <si>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</si>
  <si>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</si>
  <si>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</si>
  <si>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</si>
  <si>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</si>
  <si>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</si>
  <si>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</si>
  <si>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</si>
  <si>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</si>
  <si>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</si>
  <si>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</si>
  <si>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</si>
  <si>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</si>
  <si>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</si>
  <si>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</si>
  <si>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</si>
  <si>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</si>
  <si>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</si>
  <si>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</si>
  <si>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</si>
  <si>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</si>
  <si>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</si>
  <si>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</si>
  <si>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</si>
  <si>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</si>
  <si>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</si>
  <si>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</si>
  <si>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</si>
  <si>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</si>
  <si>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</si>
  <si>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</si>
  <si>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</si>
  <si>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</si>
  <si>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</si>
  <si>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</si>
  <si>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</si>
  <si>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</si>
  <si>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</si>
  <si>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</si>
  <si>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</si>
  <si>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</si>
  <si>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</si>
  <si>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</si>
  <si>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</si>
  <si>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</si>
  <si>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</si>
  <si>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</si>
  <si>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</si>
  <si>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</si>
  <si>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</si>
  <si>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</si>
  <si>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</si>
  <si>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</si>
  <si>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</si>
  <si>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</si>
  <si>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</si>
  <si>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</si>
  <si>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</si>
  <si>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</si>
  <si>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</si>
  <si>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</si>
  <si>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</si>
  <si>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</si>
  <si>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</si>
  <si>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</si>
  <si>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</si>
  <si>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</si>
  <si>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</si>
  <si>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</si>
  <si>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</si>
  <si>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</si>
  <si>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</si>
  <si>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</si>
  <si>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</si>
  <si>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</si>
  <si>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</si>
  <si>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</si>
  <si>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</si>
  <si>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</si>
  <si>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</si>
  <si>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</si>
  <si>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</si>
  <si>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</si>
  <si>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</si>
  <si>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</si>
  <si>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</si>
  <si>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</si>
  <si>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</si>
  <si>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</si>
  <si>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</si>
  <si>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</si>
  <si>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</si>
  <si>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</si>
  <si>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</si>
  <si>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</si>
  <si>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</si>
  <si>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</si>
  <si>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</si>
  <si>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</si>
  <si>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</si>
  <si>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</si>
  <si>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</si>
  <si>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</si>
  <si>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</si>
  <si>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</si>
  <si>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</si>
  <si>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</si>
  <si>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</si>
  <si>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</si>
  <si>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</si>
  <si>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</si>
  <si>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</si>
  <si>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</si>
  <si>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</si>
  <si>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</si>
  <si>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</si>
  <si>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</si>
  <si>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</si>
  <si>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</si>
  <si>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</si>
  <si>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</si>
  <si>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</si>
  <si>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</si>
  <si>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</si>
  <si>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</si>
  <si>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</si>
  <si>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</si>
  <si>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</si>
  <si>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</si>
  <si>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</si>
  <si>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</si>
  <si>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</si>
  <si>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</si>
  <si>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</si>
  <si>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</si>
  <si>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</si>
  <si>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</si>
  <si>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</si>
  <si>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</si>
  <si>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</si>
  <si>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</si>
  <si>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</si>
  <si>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</si>
  <si>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</si>
  <si>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</si>
  <si>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</si>
  <si>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</si>
  <si>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</si>
  <si>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</si>
  <si>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</si>
  <si>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</si>
  <si>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</si>
  <si>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</si>
  <si>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</si>
  <si>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</si>
  <si>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</si>
  <si>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</si>
  <si>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</si>
  <si>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</si>
  <si>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</si>
  <si>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</si>
  <si>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</si>
  <si>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</si>
  <si>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</si>
  <si>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</si>
  <si>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</si>
  <si>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</si>
  <si>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</si>
  <si>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</si>
  <si>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</si>
  <si>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</si>
  <si>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</si>
  <si>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</si>
  <si>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</si>
  <si>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</si>
  <si>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</si>
  <si>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</si>
  <si>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</si>
  <si>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</si>
  <si>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</si>
  <si>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</si>
  <si>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</si>
  <si>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</si>
  <si>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</si>
  <si>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</si>
  <si>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</si>
  <si>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</si>
  <si>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</si>
  <si>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</si>
  <si>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</si>
  <si>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</si>
  <si>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</si>
  <si>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</si>
  <si>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</si>
  <si>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</si>
  <si>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</si>
  <si>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</si>
  <si>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</si>
  <si>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</si>
  <si>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</si>
  <si>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</si>
  <si>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</si>
  <si>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</si>
  <si>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</si>
  <si>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</si>
  <si>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</si>
  <si>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</si>
  <si>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</si>
  <si>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</si>
  <si>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</si>
  <si>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</si>
  <si>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</si>
  <si>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</si>
  <si>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</si>
  <si>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</si>
  <si>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</si>
  <si>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</si>
  <si>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</si>
  <si>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</si>
  <si>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</si>
  <si>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</si>
  <si>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</si>
  <si>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</si>
  <si>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</si>
  <si>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</si>
  <si>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</si>
  <si>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</si>
  <si>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</si>
  <si>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</si>
  <si>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</si>
  <si>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</si>
  <si>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</si>
  <si>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</si>
  <si>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</si>
  <si>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</si>
  <si>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</si>
  <si>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</si>
  <si>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</si>
  <si>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</si>
  <si>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</si>
  <si>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</si>
  <si>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</si>
  <si>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</si>
  <si>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</si>
  <si>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</si>
  <si>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</si>
  <si>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</si>
  <si>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</si>
  <si>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</si>
  <si>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</si>
  <si>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</si>
  <si>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</si>
  <si>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</si>
  <si>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</si>
  <si>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</si>
  <si>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</si>
  <si>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</si>
  <si>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</si>
  <si>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</si>
  <si>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</si>
  <si>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</si>
  <si>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</si>
  <si>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</si>
  <si>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</si>
  <si>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</si>
  <si>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</si>
  <si>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</si>
  <si>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</si>
  <si>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</si>
  <si>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</si>
  <si>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</si>
  <si>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</si>
  <si>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</si>
  <si>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</si>
  <si>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</si>
  <si>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</si>
  <si>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</si>
  <si>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</si>
  <si>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</si>
  <si>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</si>
  <si>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</si>
  <si>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</si>
  <si>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</si>
  <si>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</si>
  <si>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</si>
  <si>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</si>
  <si>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</si>
  <si>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</si>
  <si>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</si>
  <si>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</si>
  <si>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</si>
  <si>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</si>
  <si>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</si>
  <si>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</si>
  <si>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</si>
  <si>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</si>
  <si>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</si>
  <si>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</si>
  <si>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</si>
  <si>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</si>
  <si>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</si>
  <si>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</si>
  <si>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</si>
  <si>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</si>
  <si>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</si>
  <si>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</si>
  <si>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</si>
  <si>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</si>
  <si>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</si>
  <si>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</si>
  <si>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</si>
  <si>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</si>
  <si>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</si>
  <si>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</si>
  <si>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</si>
  <si>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</si>
  <si>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</si>
  <si>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</si>
  <si>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</si>
  <si>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</si>
  <si>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</si>
  <si>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</si>
  <si>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</si>
  <si>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</si>
  <si>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</si>
  <si>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</si>
  <si>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</si>
  <si>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</si>
  <si>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</si>
  <si>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</si>
  <si>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</si>
  <si>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</si>
  <si>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</si>
  <si>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</si>
  <si>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</si>
  <si>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</si>
  <si>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</si>
  <si>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</si>
  <si>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</si>
  <si>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</si>
  <si>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</si>
  <si>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</si>
  <si>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</si>
  <si>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</si>
  <si>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</si>
  <si>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</si>
  <si>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</si>
  <si>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</si>
  <si>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</si>
  <si>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</si>
  <si>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</si>
  <si>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</si>
  <si>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</si>
  <si>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</si>
  <si>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</si>
  <si>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</si>
  <si>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</si>
  <si>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</si>
  <si>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</si>
  <si>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</si>
  <si>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</si>
  <si>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</si>
  <si>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</si>
  <si>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</si>
  <si>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</si>
  <si>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</si>
  <si>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</si>
  <si>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</si>
  <si>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</si>
  <si>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</si>
  <si>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</si>
  <si>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</si>
  <si>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</si>
  <si>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</si>
  <si>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</si>
  <si>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</si>
  <si>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</si>
  <si>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</si>
  <si>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</si>
  <si>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</si>
  <si>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</si>
  <si>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</si>
  <si>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</si>
  <si>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</si>
  <si>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</si>
  <si>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</si>
  <si>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</si>
  <si>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</si>
  <si>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</si>
  <si>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</si>
  <si>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</si>
  <si>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</si>
  <si>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</si>
  <si>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</si>
  <si>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</si>
  <si>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</si>
  <si>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</si>
  <si>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</si>
  <si>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</si>
  <si>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</si>
  <si>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</si>
  <si>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</si>
  <si>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</si>
  <si>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</si>
  <si>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</si>
  <si>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</si>
  <si>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</si>
  <si>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</si>
  <si>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</si>
  <si>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</si>
  <si>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</si>
  <si>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</si>
  <si>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</si>
  <si>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</si>
  <si>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</si>
  <si>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</si>
  <si>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</si>
  <si>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</si>
  <si>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</si>
  <si>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</si>
  <si>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</si>
  <si>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</si>
  <si>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</si>
  <si>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</si>
  <si>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</si>
  <si>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</si>
  <si>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</si>
  <si>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</si>
  <si>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</si>
  <si>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</si>
  <si>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</si>
  <si>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</si>
  <si>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</si>
  <si>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</si>
  <si>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</si>
  <si>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</si>
  <si>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</si>
  <si>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</si>
  <si>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</si>
  <si>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</si>
  <si>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</si>
  <si>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</si>
  <si>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</si>
  <si>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</si>
  <si>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</si>
  <si>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</si>
  <si>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</si>
  <si>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</si>
  <si>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</si>
  <si>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</si>
  <si>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</si>
  <si>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</si>
  <si>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</si>
  <si>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</si>
  <si>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</si>
  <si>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</si>
  <si>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</si>
  <si>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</si>
  <si>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</si>
  <si>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</si>
  <si>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</si>
  <si>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</si>
  <si>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</si>
  <si>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</si>
  <si>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</si>
  <si>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</si>
  <si>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</si>
  <si>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</si>
  <si>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</si>
  <si>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</si>
  <si>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</si>
  <si>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</si>
  <si>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</si>
  <si>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</si>
  <si>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</si>
  <si>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</si>
  <si>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</si>
  <si>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</si>
  <si>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</si>
  <si>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</si>
  <si>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</si>
  <si>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</si>
  <si>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</si>
  <si>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</si>
  <si>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</si>
  <si>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</si>
  <si>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</si>
  <si>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</si>
  <si>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</si>
  <si>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</si>
  <si>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</si>
  <si>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</si>
  <si>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</si>
  <si>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</si>
  <si>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</si>
  <si>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</si>
  <si>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</si>
  <si>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</si>
  <si>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</si>
  <si>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</si>
  <si>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</si>
  <si>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</si>
  <si>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</si>
  <si>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</si>
  <si>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</si>
  <si>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</si>
  <si>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</si>
  <si>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</si>
  <si>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</si>
  <si>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</si>
  <si>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</si>
  <si>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</si>
  <si>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</si>
  <si>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</si>
  <si>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</si>
  <si>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</si>
  <si>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</si>
  <si>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</si>
  <si>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</si>
  <si>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</si>
  <si>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</si>
  <si>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</si>
  <si>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</si>
  <si>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</si>
  <si>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</si>
  <si>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</si>
  <si>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</si>
  <si>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</si>
  <si>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</si>
  <si>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</si>
  <si>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</si>
  <si>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</si>
  <si>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</si>
  <si>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</si>
  <si>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</si>
  <si>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</si>
  <si>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</si>
  <si>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</si>
  <si>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</si>
  <si>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</si>
  <si>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</si>
  <si>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</si>
  <si>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</si>
  <si>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</si>
  <si>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</si>
  <si>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</si>
  <si>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</si>
  <si>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</si>
  <si>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</si>
  <si>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</si>
  <si>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</si>
  <si>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</si>
  <si>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</si>
  <si>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</si>
  <si>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</si>
  <si>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</si>
  <si>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</si>
  <si>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</si>
  <si>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</si>
  <si>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</si>
  <si>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</si>
  <si>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</si>
  <si>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</si>
  <si>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</si>
  <si>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</si>
  <si>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</si>
  <si>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</si>
  <si>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</si>
  <si>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</si>
  <si>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</si>
  <si>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</si>
  <si>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</si>
  <si>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</si>
  <si>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</si>
  <si>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</si>
  <si>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</si>
  <si>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</si>
  <si>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</si>
  <si>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</si>
  <si>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</si>
  <si>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</si>
  <si>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</si>
  <si>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</si>
  <si>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</si>
  <si>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</si>
  <si>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</si>
  <si>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</si>
  <si>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</si>
  <si>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</si>
  <si>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</si>
  <si>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</si>
  <si>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</si>
  <si>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</si>
  <si>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</si>
  <si>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</si>
  <si>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</si>
  <si>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</si>
  <si>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</si>
  <si>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</si>
  <si>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</si>
  <si>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</si>
  <si>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</si>
  <si>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</si>
  <si>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</si>
  <si>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</si>
  <si>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</si>
  <si>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</si>
  <si>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</si>
  <si>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</si>
  <si>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</si>
  <si>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</si>
  <si>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</si>
  <si>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</si>
  <si>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</si>
  <si>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</si>
  <si>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</si>
  <si>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</si>
  <si>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</si>
  <si>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</si>
  <si>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</si>
  <si>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</si>
  <si>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</si>
  <si>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</si>
  <si>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</si>
  <si>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</si>
  <si>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</si>
  <si>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</si>
  <si>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</si>
  <si>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</si>
  <si>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</si>
  <si>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</si>
  <si>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</si>
  <si>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</si>
  <si>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</si>
  <si>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</si>
  <si>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</si>
  <si>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</si>
  <si>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</si>
  <si>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</si>
  <si>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</si>
  <si>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</si>
  <si>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</si>
  <si>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</si>
  <si>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</si>
  <si>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</si>
  <si>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</si>
  <si>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</si>
  <si>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</si>
  <si>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</si>
  <si>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</si>
  <si>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</si>
  <si>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</si>
  <si>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</si>
  <si>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</si>
  <si>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</si>
  <si>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</si>
  <si>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</si>
  <si>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</si>
  <si>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</si>
  <si>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</si>
  <si>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</si>
  <si>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</si>
  <si>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</si>
  <si>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</si>
  <si>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</si>
  <si>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</si>
  <si>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</si>
  <si>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</si>
  <si>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</si>
  <si>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</si>
  <si>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</si>
  <si>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</si>
  <si>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</si>
  <si>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</si>
  <si>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</si>
  <si>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</si>
  <si>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</si>
  <si>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</si>
  <si>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</si>
  <si>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</si>
  <si>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</si>
  <si>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</si>
  <si>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</si>
  <si>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</si>
  <si>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</si>
  <si>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</si>
  <si>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</si>
  <si>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</si>
  <si>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</si>
  <si>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</si>
  <si>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</si>
  <si>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</si>
  <si>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</si>
  <si>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</si>
  <si>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</si>
  <si>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</si>
  <si>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</si>
  <si>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</si>
  <si>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</si>
  <si>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</si>
  <si>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</si>
  <si>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</si>
  <si>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</si>
  <si>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</si>
  <si>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</si>
  <si>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</si>
  <si>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</si>
  <si>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</si>
  <si>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</si>
  <si>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</si>
  <si>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</si>
  <si>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</si>
  <si>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</si>
  <si>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</si>
  <si>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</si>
  <si>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</si>
  <si>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</si>
  <si>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</si>
  <si>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</si>
  <si>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</si>
  <si>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</si>
  <si>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</si>
  <si>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</si>
  <si>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</si>
  <si>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</si>
  <si>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</si>
  <si>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</si>
  <si>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</si>
  <si>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</si>
  <si>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</si>
  <si>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</si>
  <si>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</si>
  <si>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</si>
  <si>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</si>
  <si>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</si>
  <si>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</si>
  <si>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</si>
  <si>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</si>
  <si>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</si>
  <si>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</si>
  <si>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</si>
  <si>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</si>
  <si>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</si>
  <si>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</si>
  <si>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</si>
  <si>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</si>
  <si>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</si>
  <si>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</si>
  <si>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</si>
  <si>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</si>
  <si>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</si>
  <si>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</si>
  <si>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</si>
  <si>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</si>
  <si>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</si>
  <si>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</si>
  <si>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</si>
  <si>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</si>
  <si>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</si>
  <si>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</si>
  <si>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</si>
  <si>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</si>
  <si>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</si>
  <si>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</si>
  <si>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</si>
  <si>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</si>
  <si>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</si>
  <si>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</si>
  <si>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</si>
  <si>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</si>
  <si>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</si>
  <si>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</si>
  <si>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</si>
  <si>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</si>
  <si>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</si>
  <si>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</si>
  <si>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</si>
  <si>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</si>
  <si>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</si>
  <si>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</si>
  <si>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</si>
  <si>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</si>
  <si>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</si>
  <si>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</si>
  <si>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</si>
  <si>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</si>
  <si>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</si>
  <si>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</si>
  <si>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</si>
  <si>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</si>
  <si>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</si>
  <si>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</si>
  <si>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</si>
  <si>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</si>
  <si>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</si>
  <si>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</si>
  <si>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</si>
  <si>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</si>
  <si>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</si>
  <si>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</si>
  <si>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</si>
  <si>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</si>
  <si>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</si>
  <si>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</si>
  <si>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</si>
  <si>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</si>
  <si>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</si>
  <si>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</si>
  <si>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</si>
  <si>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</si>
  <si>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</si>
  <si>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</si>
  <si>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</si>
  <si>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</si>
  <si>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</si>
  <si>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</si>
  <si>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</si>
  <si>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</si>
  <si>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</si>
  <si>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</si>
  <si>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</si>
  <si>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</si>
  <si>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</si>
  <si>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</si>
  <si>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</si>
  <si>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</si>
  <si>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</si>
  <si>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</si>
  <si>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</si>
  <si>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</si>
  <si>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</si>
  <si>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</si>
  <si>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</si>
  <si>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</si>
  <si>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</si>
  <si>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</si>
  <si>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</si>
  <si>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</si>
  <si>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</si>
  <si>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</si>
  <si>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</si>
  <si>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</si>
  <si>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</si>
  <si>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</si>
  <si>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</si>
  <si>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</si>
  <si>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</si>
  <si>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</si>
  <si>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</si>
  <si>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</si>
  <si>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</si>
  <si>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</si>
  <si>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</si>
  <si>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</si>
  <si>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</si>
  <si>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</si>
  <si>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</si>
  <si>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</si>
  <si>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</si>
  <si>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</si>
  <si>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</si>
  <si>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</si>
  <si>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</si>
  <si>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</si>
  <si>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</si>
  <si>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</si>
  <si>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</si>
  <si>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</si>
  <si>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</si>
  <si>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</si>
  <si>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</si>
  <si>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</si>
  <si>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</si>
  <si>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</si>
  <si>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</si>
  <si>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</si>
  <si>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</si>
  <si>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</si>
  <si>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</si>
  <si>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</si>
  <si>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</si>
  <si>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</si>
  <si>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</si>
  <si>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</si>
  <si>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</si>
  <si>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</si>
  <si>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</si>
  <si>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</si>
  <si>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</si>
  <si>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</si>
  <si>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</si>
  <si>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</si>
  <si>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</si>
  <si>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</si>
  <si>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</si>
  <si>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</si>
  <si>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</si>
  <si>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</si>
  <si>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</si>
  <si>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</si>
  <si>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</si>
  <si>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</si>
  <si>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</si>
  <si>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</si>
  <si>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</si>
  <si>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</si>
  <si>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</si>
  <si>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</si>
  <si>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</si>
  <si>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</si>
  <si>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</si>
  <si>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</si>
  <si>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</si>
  <si>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</si>
  <si>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</si>
  <si>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</si>
  <si>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</si>
  <si>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</si>
  <si>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</si>
  <si>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</si>
  <si>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</si>
  <si>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</si>
  <si>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</si>
  <si>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</si>
  <si>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</si>
  <si>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</si>
  <si>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</si>
  <si>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</si>
  <si>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</si>
  <si>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</si>
  <si>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</si>
  <si>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</si>
  <si>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</si>
  <si>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</si>
  <si>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</si>
  <si>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</si>
  <si>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</si>
  <si>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</si>
  <si>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</si>
  <si>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</si>
  <si>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</si>
  <si>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</si>
  <si>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</si>
  <si>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</si>
  <si>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</si>
  <si>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</si>
  <si>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</si>
  <si>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</si>
  <si>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</si>
  <si>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</si>
  <si>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</si>
  <si>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</si>
  <si>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</si>
  <si>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</si>
  <si>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</si>
  <si>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</si>
  <si>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</si>
  <si>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</si>
  <si>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</si>
  <si>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</si>
  <si>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</si>
  <si>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</si>
  <si>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</si>
  <si>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</si>
  <si>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</si>
  <si>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</si>
  <si>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</si>
  <si>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</si>
  <si>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</si>
  <si>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</si>
  <si>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</si>
  <si>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</si>
  <si>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</si>
  <si>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</si>
  <si>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</si>
  <si>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</si>
  <si>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</si>
  <si>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</si>
  <si>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</si>
  <si>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</si>
  <si>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</si>
  <si>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</si>
  <si>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</si>
  <si>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</si>
  <si>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</si>
  <si>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</si>
  <si>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</si>
  <si>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</si>
  <si>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</si>
  <si>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</si>
  <si>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</si>
  <si>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</si>
  <si>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</si>
  <si>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</si>
  <si>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</si>
  <si>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</si>
  <si>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</si>
  <si>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</si>
  <si>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</si>
  <si>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</si>
  <si>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</si>
  <si>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</si>
  <si>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</si>
  <si>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</si>
  <si>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</si>
  <si>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</si>
  <si>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</si>
  <si>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</si>
  <si>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</si>
  <si>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</si>
  <si>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</si>
  <si>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</si>
  <si>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</si>
  <si>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</si>
  <si>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</si>
  <si>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</si>
  <si>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</si>
  <si>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</si>
  <si>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</si>
  <si>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</si>
  <si>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</si>
  <si>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</si>
  <si>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</si>
  <si>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</si>
  <si>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</si>
  <si>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</si>
  <si>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</si>
  <si>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</si>
  <si>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</si>
  <si>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</si>
  <si>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</si>
  <si>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</si>
  <si>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</si>
  <si>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</si>
  <si>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</si>
  <si>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</si>
  <si>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</si>
  <si>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</si>
  <si>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</si>
  <si>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</si>
  <si>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</si>
  <si>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</si>
  <si>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</si>
  <si>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</si>
  <si>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</si>
  <si>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</si>
  <si>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</si>
  <si>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</si>
  <si>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</si>
  <si>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</si>
  <si>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</si>
  <si>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</si>
  <si>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</si>
  <si>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</si>
  <si>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</si>
  <si>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</si>
  <si>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</si>
  <si>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</si>
  <si>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</si>
  <si>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</si>
  <si>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</si>
  <si>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</si>
  <si>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</si>
  <si>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</si>
  <si>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</si>
  <si>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</si>
  <si>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</si>
  <si>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</si>
  <si>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</si>
  <si>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</si>
  <si>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</si>
  <si>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</si>
  <si>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</si>
  <si>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</si>
  <si>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</si>
  <si>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</si>
  <si>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</si>
  <si>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</si>
  <si>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</si>
  <si>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</si>
  <si>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</si>
  <si>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</si>
  <si>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</si>
  <si>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</si>
  <si>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</si>
  <si>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</si>
  <si>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</si>
  <si>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</si>
  <si>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</si>
  <si>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</si>
  <si>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</si>
  <si>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</si>
  <si>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</si>
  <si>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</si>
  <si>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</si>
  <si>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</si>
  <si>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</si>
  <si>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</si>
  <si>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</si>
  <si>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</si>
  <si>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</si>
  <si>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</si>
  <si>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</si>
  <si>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</si>
  <si>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</si>
  <si>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</si>
  <si>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</si>
  <si>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</si>
  <si>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</si>
  <si>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</si>
  <si>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</si>
  <si>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</si>
  <si>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</si>
  <si>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</si>
  <si>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</si>
  <si>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</si>
  <si>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</si>
  <si>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</si>
  <si>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</si>
  <si>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</si>
  <si>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</si>
  <si>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</si>
  <si>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</si>
  <si>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</si>
  <si>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</si>
  <si>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</si>
  <si>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</si>
  <si>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</si>
  <si>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</si>
  <si>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</si>
  <si>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</si>
  <si>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</si>
  <si>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</si>
  <si>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</si>
  <si>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</si>
  <si>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</si>
  <si>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</si>
  <si>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</si>
  <si>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</si>
  <si>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</si>
  <si>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</si>
  <si>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</si>
  <si>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</si>
  <si>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</si>
  <si>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</si>
  <si>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</si>
  <si>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</si>
  <si>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</si>
  <si>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</si>
  <si>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</si>
  <si>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</si>
  <si>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</si>
  <si>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</si>
  <si>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</si>
  <si>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</si>
  <si>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</si>
  <si>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</si>
  <si>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</si>
  <si>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</si>
  <si>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</si>
  <si>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</si>
  <si>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</si>
  <si>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</si>
  <si>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</si>
  <si>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</si>
  <si>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</si>
  <si>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</si>
  <si>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</si>
  <si>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</si>
  <si>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</si>
  <si>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</si>
  <si>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</si>
  <si>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</si>
  <si>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</si>
  <si>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</si>
  <si>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</si>
  <si>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</si>
  <si>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</si>
  <si>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</si>
  <si>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</si>
  <si>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</si>
  <si>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</si>
  <si>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</si>
  <si>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</si>
  <si>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</si>
  <si>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</si>
  <si>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</si>
  <si>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</si>
  <si>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</si>
  <si>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</si>
  <si>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</si>
  <si>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</si>
  <si>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</si>
  <si>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</si>
  <si>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</si>
  <si>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</si>
  <si>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</si>
  <si>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</si>
  <si>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</si>
  <si>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</si>
  <si>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</si>
  <si>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</si>
  <si>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</si>
  <si>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</si>
  <si>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</si>
  <si>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</si>
  <si>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</si>
  <si>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</si>
  <si>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</si>
  <si>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</si>
  <si>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</si>
  <si>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</si>
  <si>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</si>
  <si>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</si>
  <si>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</si>
  <si>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</si>
  <si>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</si>
  <si>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</si>
  <si>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</si>
  <si>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</si>
  <si>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</si>
  <si>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</si>
  <si>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</si>
  <si>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</si>
  <si>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</si>
  <si>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</si>
  <si>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</si>
  <si>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</si>
  <si>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</si>
  <si>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</si>
  <si>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</si>
  <si>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</si>
  <si>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</si>
  <si>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</si>
  <si>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</si>
  <si>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</si>
  <si>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</si>
  <si>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</si>
  <si>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</si>
  <si>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</si>
  <si>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</si>
  <si>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</si>
  <si>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</si>
  <si>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</si>
  <si>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</si>
  <si>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</si>
  <si>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</si>
  <si>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</si>
  <si>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</si>
  <si>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</si>
  <si>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</si>
  <si>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</si>
  <si>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</si>
  <si>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</si>
  <si>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</si>
  <si>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</si>
  <si>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</si>
  <si>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</si>
  <si>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</si>
  <si>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</si>
  <si>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</si>
  <si>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</si>
  <si>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</si>
  <si>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</si>
  <si>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</si>
  <si>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</si>
  <si>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</si>
  <si>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</si>
  <si>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</si>
  <si>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</si>
  <si>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</si>
  <si>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</si>
  <si>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</si>
  <si>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</si>
  <si>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</si>
  <si>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</si>
  <si>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</si>
  <si>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</si>
  <si>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</si>
  <si>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</si>
  <si>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</si>
  <si>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</si>
  <si>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</si>
  <si>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</si>
  <si>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</si>
  <si>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</si>
  <si>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</si>
  <si>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</si>
  <si>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</si>
  <si>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</si>
  <si>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</si>
  <si>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</si>
  <si>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</si>
  <si>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</si>
  <si>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</si>
  <si>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</si>
  <si>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</si>
  <si>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</si>
  <si>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</si>
  <si>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</si>
  <si>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</si>
  <si>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</si>
  <si>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</si>
  <si>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</si>
  <si>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</si>
  <si>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</si>
  <si>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</si>
  <si>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</si>
  <si>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</si>
  <si>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</si>
  <si>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</si>
  <si>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</si>
  <si>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</si>
  <si>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</si>
  <si>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</si>
  <si>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</si>
  <si>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</si>
  <si>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</si>
  <si>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</si>
  <si>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</si>
  <si>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</si>
  <si>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</si>
  <si>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</si>
  <si>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</si>
  <si>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</si>
  <si>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</si>
  <si>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</si>
  <si>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</si>
  <si>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</si>
  <si>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</si>
  <si>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</si>
  <si>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</si>
  <si>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</si>
  <si>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</si>
  <si>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</si>
  <si>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</si>
  <si>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</si>
  <si>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</si>
  <si>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</si>
  <si>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</si>
  <si>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</si>
  <si>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</si>
  <si>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</si>
  <si>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</si>
  <si>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</si>
  <si>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</si>
  <si>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</si>
  <si>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</si>
  <si>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</si>
  <si>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</si>
  <si>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</si>
  <si>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</si>
  <si>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</si>
  <si>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</si>
  <si>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</si>
  <si>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</si>
  <si>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</si>
  <si>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</si>
  <si>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</si>
  <si>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</si>
  <si>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</si>
  <si>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</si>
  <si>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</si>
  <si>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</si>
  <si>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</si>
  <si>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</si>
  <si>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</si>
  <si>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</si>
  <si>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</si>
  <si>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</si>
  <si>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</si>
  <si>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</si>
  <si>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</si>
  <si>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</si>
  <si>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</si>
  <si>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</si>
  <si>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</si>
  <si>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</si>
  <si>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</si>
  <si>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</si>
  <si>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</si>
  <si>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</si>
  <si>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</si>
  <si>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</si>
  <si>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</si>
  <si>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</si>
  <si>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</si>
  <si>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</si>
  <si>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</si>
  <si>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</si>
  <si>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</si>
  <si>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</si>
  <si>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</si>
  <si>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</si>
  <si>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</si>
  <si>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</si>
  <si>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</si>
  <si>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</si>
  <si>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</si>
  <si>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</si>
  <si>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</si>
  <si>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</si>
  <si>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</si>
  <si>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</si>
  <si>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</si>
  <si>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</si>
  <si>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</si>
  <si>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</si>
  <si>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</si>
  <si>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</si>
  <si>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</si>
  <si>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</si>
  <si>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</si>
  <si>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</si>
  <si>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</si>
  <si>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</si>
  <si>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</si>
  <si>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</si>
  <si>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</si>
  <si>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</si>
  <si>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</si>
  <si>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</si>
  <si>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</si>
  <si>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</si>
  <si>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</si>
  <si>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</si>
  <si>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</si>
  <si>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</si>
  <si>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</si>
  <si>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</si>
  <si>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</si>
  <si>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</si>
  <si>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</si>
  <si>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</si>
  <si>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</si>
  <si>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</si>
  <si>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</si>
  <si>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</si>
  <si>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</si>
  <si>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</si>
  <si>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</si>
  <si>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</si>
  <si>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</si>
  <si>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</si>
  <si>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</si>
  <si>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</si>
  <si>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</si>
  <si>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</si>
  <si>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</si>
  <si>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</si>
  <si>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</si>
  <si>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</si>
  <si>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</si>
  <si>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</si>
  <si>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</si>
  <si>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</si>
  <si>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</si>
  <si>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</si>
  <si>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</si>
  <si>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</si>
  <si>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</si>
  <si>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</si>
  <si>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</si>
  <si>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</si>
  <si>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</si>
  <si>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</si>
  <si>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</si>
  <si>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</si>
  <si>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</si>
  <si>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</si>
  <si>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</si>
  <si>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</si>
  <si>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</si>
  <si>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</si>
  <si>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</si>
  <si>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</si>
  <si>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</si>
  <si>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</si>
  <si>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</si>
  <si>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</si>
  <si>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</si>
  <si>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</si>
  <si>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</si>
  <si>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</si>
  <si>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</si>
  <si>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</si>
  <si>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</si>
  <si>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</si>
  <si>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</si>
  <si>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</si>
  <si>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</si>
  <si>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</si>
  <si>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</si>
  <si>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</si>
  <si>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</si>
  <si>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</si>
  <si>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</si>
  <si>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</si>
  <si>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</si>
  <si>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</si>
  <si>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</si>
  <si>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</si>
  <si>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</si>
  <si>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</si>
  <si>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</si>
  <si>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</si>
  <si>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</si>
  <si>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</si>
  <si>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</si>
  <si>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</si>
  <si>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</si>
  <si>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</si>
  <si>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</si>
  <si>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</si>
  <si>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</si>
  <si>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</si>
  <si>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</si>
  <si>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</si>
  <si>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</si>
  <si>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</si>
  <si>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</si>
  <si>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</si>
  <si>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</si>
  <si>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</si>
  <si>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</si>
  <si>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</si>
  <si>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</si>
  <si>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</si>
  <si>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</si>
  <si>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</si>
  <si>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</si>
  <si>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</si>
  <si>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</si>
  <si>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</si>
  <si>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</si>
  <si>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</si>
  <si>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</si>
  <si>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</si>
  <si>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</si>
  <si>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</si>
  <si>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</si>
  <si>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</si>
  <si>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</si>
  <si>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</si>
  <si>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</si>
  <si>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</si>
  <si>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</si>
  <si>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</si>
  <si>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</si>
  <si>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</si>
  <si>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</si>
  <si>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</si>
  <si>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</si>
  <si>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</si>
  <si>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</si>
  <si>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</si>
  <si>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</si>
  <si>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</si>
  <si>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</si>
  <si>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</si>
  <si>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</si>
  <si>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</si>
  <si>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</si>
  <si>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</si>
  <si>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</si>
  <si>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</si>
  <si>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</si>
  <si>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</si>
  <si>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</si>
  <si>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</si>
  <si>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</si>
  <si>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</si>
  <si>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</si>
  <si>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</si>
  <si>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</si>
  <si>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</si>
  <si>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</si>
  <si>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</si>
  <si>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</si>
  <si>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</si>
  <si>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</si>
  <si>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</si>
  <si>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</si>
  <si>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</si>
  <si>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</si>
  <si>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</si>
  <si>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</si>
  <si>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</si>
  <si>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</si>
  <si>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</si>
  <si>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</si>
  <si>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</si>
  <si>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</si>
  <si>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</si>
  <si>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</si>
  <si>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</si>
  <si>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</si>
  <si>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</si>
  <si>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</si>
  <si>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</si>
  <si>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</si>
  <si>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</si>
  <si>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</si>
  <si>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</si>
  <si>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</si>
  <si>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</si>
  <si>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</si>
  <si>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</si>
  <si>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</si>
  <si>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</si>
  <si>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</si>
  <si>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</si>
  <si>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</si>
  <si>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</si>
  <si>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</si>
  <si>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</si>
  <si>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</si>
  <si>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</si>
  <si>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</si>
  <si>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</si>
  <si>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</si>
  <si>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</si>
  <si>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</si>
  <si>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</si>
  <si>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</si>
  <si>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</si>
  <si>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</si>
  <si>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</si>
  <si>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</si>
  <si>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</si>
  <si>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</si>
  <si>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</si>
  <si>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</si>
  <si>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</si>
  <si>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</si>
  <si>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</si>
  <si>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</si>
  <si>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</si>
  <si>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</si>
  <si>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</si>
  <si>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</si>
  <si>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</si>
  <si>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</si>
  <si>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</si>
  <si>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</si>
  <si>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</si>
  <si>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</si>
  <si>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</si>
  <si>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</si>
  <si>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</si>
  <si>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</si>
  <si>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</si>
  <si>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</si>
  <si>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</si>
  <si>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</si>
  <si>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</si>
  <si>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</si>
  <si>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</si>
  <si>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</si>
  <si>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</si>
  <si>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</si>
  <si>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</si>
  <si>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</si>
  <si>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</si>
  <si>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</si>
  <si>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</si>
  <si>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</si>
  <si>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</si>
  <si>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</si>
  <si>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</si>
  <si>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</si>
  <si>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</si>
  <si>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</si>
  <si>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</si>
  <si>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</si>
  <si>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</si>
  <si>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</si>
  <si>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</si>
  <si>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</si>
  <si>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</si>
  <si>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</si>
  <si>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</si>
  <si>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</si>
  <si>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</si>
  <si>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</si>
  <si>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</si>
  <si>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</si>
  <si>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</si>
  <si>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</si>
  <si>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</si>
  <si>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</si>
  <si>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</si>
  <si>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</si>
  <si>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</si>
  <si>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</si>
  <si>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</si>
  <si>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</si>
  <si>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</si>
  <si>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</si>
  <si>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</si>
  <si>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</si>
  <si>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</si>
  <si>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</si>
  <si>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</si>
  <si>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</si>
  <si>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</si>
  <si>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</si>
  <si>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</si>
  <si>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</si>
  <si>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</si>
  <si>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</si>
  <si>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</si>
  <si>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</si>
  <si>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</si>
  <si>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</si>
  <si>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</si>
  <si>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</si>
  <si>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</si>
  <si>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</si>
  <si>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</si>
  <si>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</si>
  <si>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</si>
  <si>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</si>
  <si>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</si>
  <si>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</si>
  <si>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</si>
  <si>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</si>
  <si>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</si>
  <si>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</si>
  <si>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</si>
  <si>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</si>
  <si>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</si>
  <si>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</si>
  <si>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</si>
  <si>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</si>
  <si>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</si>
  <si>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</si>
  <si>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</si>
  <si>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</si>
  <si>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</si>
  <si>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</si>
  <si>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</si>
  <si>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</si>
  <si>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</si>
  <si>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</si>
  <si>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</si>
  <si>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</si>
  <si>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</si>
  <si>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</si>
  <si>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</si>
  <si>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</si>
  <si>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</si>
  <si>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</si>
  <si>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</si>
  <si>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</si>
  <si>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</si>
  <si>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</si>
  <si>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</si>
  <si>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</si>
  <si>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</si>
  <si>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</si>
  <si>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</si>
  <si>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</si>
  <si>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</si>
  <si>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</si>
  <si>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</si>
  <si>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</si>
  <si>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</si>
  <si>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</si>
  <si>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</si>
  <si>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</si>
  <si>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</si>
  <si>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</si>
  <si>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</si>
  <si>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</si>
  <si>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</si>
  <si>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</si>
  <si>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</si>
  <si>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</si>
  <si>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</si>
  <si>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</si>
  <si>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</si>
  <si>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</si>
  <si>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</si>
  <si>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</si>
  <si>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</si>
  <si>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</si>
  <si>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</si>
  <si>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</si>
  <si>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</si>
  <si>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</si>
  <si>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</si>
  <si>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</si>
  <si>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</si>
  <si>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</si>
  <si>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</si>
  <si>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</si>
  <si>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</si>
  <si>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</si>
  <si>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</si>
  <si>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</si>
  <si>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</si>
  <si>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</si>
  <si>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</si>
  <si>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</si>
  <si>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</si>
  <si>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</si>
  <si>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</si>
  <si>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</si>
  <si>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</si>
  <si>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</si>
  <si>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</si>
  <si>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</si>
  <si>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</si>
  <si>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</si>
  <si>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</si>
  <si>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</si>
  <si>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</si>
  <si>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</si>
  <si>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</si>
  <si>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</si>
  <si>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</si>
  <si>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</si>
  <si>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</si>
  <si>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</si>
  <si>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</si>
  <si>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</si>
  <si>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</si>
  <si>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</si>
  <si>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</si>
  <si>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</si>
  <si>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</si>
  <si>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</si>
  <si>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</si>
  <si>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</si>
  <si>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</si>
  <si>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</si>
  <si>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</si>
  <si>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</si>
  <si>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</si>
  <si>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</si>
  <si>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</si>
  <si>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</si>
  <si>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</si>
  <si>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</si>
  <si>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</si>
  <si>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</si>
  <si>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</si>
  <si>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</si>
  <si>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</si>
  <si>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</si>
  <si>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</si>
  <si>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</si>
  <si>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</si>
  <si>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</si>
  <si>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</si>
  <si>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</si>
  <si>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</si>
  <si>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</si>
  <si>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</si>
  <si>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</si>
  <si>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</si>
  <si>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</si>
  <si>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</si>
  <si>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</si>
  <si>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</si>
  <si>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</si>
  <si>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</si>
  <si>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</si>
  <si>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</si>
  <si>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</si>
  <si>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</si>
  <si>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</si>
  <si>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</si>
  <si>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</si>
  <si>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</si>
  <si>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</si>
  <si>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</si>
  <si>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</si>
  <si>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</si>
  <si>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</si>
  <si>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</si>
  <si>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</si>
  <si>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</si>
  <si>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</si>
  <si>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</si>
  <si>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</si>
  <si>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</si>
  <si>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</si>
  <si>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</si>
  <si>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</si>
  <si>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</si>
  <si>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</si>
  <si>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</si>
  <si>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</si>
  <si>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</si>
  <si>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</si>
  <si>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</si>
  <si>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</si>
  <si>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</si>
  <si>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</si>
  <si>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</si>
  <si>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</si>
  <si>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</si>
  <si>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</si>
  <si>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</si>
  <si>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</si>
  <si>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</si>
  <si>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</si>
  <si>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</si>
  <si>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</si>
  <si>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</si>
  <si>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</si>
  <si>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</si>
  <si>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</si>
  <si>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</si>
  <si>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</si>
  <si>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</si>
  <si>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</si>
  <si>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</si>
  <si>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</si>
  <si>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</si>
  <si>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</si>
  <si>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</si>
  <si>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</si>
  <si>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</si>
  <si>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</si>
  <si>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</si>
  <si>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</si>
  <si>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</si>
  <si>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</si>
  <si>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</si>
  <si>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</si>
  <si>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</si>
  <si>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</si>
  <si>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</si>
  <si>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</si>
  <si>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</si>
  <si>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</si>
  <si>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</si>
  <si>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</si>
  <si>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</si>
  <si>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</si>
  <si>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</si>
  <si>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</si>
  <si>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</si>
  <si>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</si>
  <si>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</si>
  <si>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</si>
  <si>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</si>
  <si>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</si>
  <si>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</si>
  <si>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</si>
  <si>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</si>
  <si>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</si>
  <si>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</si>
  <si>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</si>
  <si>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</si>
  <si>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</si>
  <si>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</si>
  <si>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</si>
  <si>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</si>
  <si>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</si>
  <si>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</si>
  <si>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</si>
  <si>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</si>
  <si>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</si>
  <si>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</si>
  <si>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</si>
  <si>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</si>
  <si>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</si>
  <si>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</si>
  <si>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</si>
  <si>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</si>
  <si>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</si>
  <si>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</si>
  <si>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</si>
  <si>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</si>
  <si>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</si>
  <si>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</si>
  <si>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</si>
  <si>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</si>
  <si>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</si>
  <si>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</si>
  <si>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</si>
  <si>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</si>
  <si>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</si>
  <si>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</si>
  <si>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</si>
  <si>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</si>
  <si>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</si>
  <si>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</si>
  <si>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</si>
  <si>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</si>
  <si>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</si>
  <si>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</si>
  <si>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</si>
  <si>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</si>
  <si>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</si>
  <si>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</si>
  <si>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</si>
  <si>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</si>
  <si>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</si>
  <si>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</si>
  <si>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</si>
  <si>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</si>
  <si>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</si>
  <si>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</si>
  <si>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</si>
  <si>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</si>
  <si>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</si>
  <si>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</si>
  <si>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</si>
  <si>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</si>
  <si>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</si>
  <si>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</si>
  <si>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</si>
  <si>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</si>
  <si>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</si>
  <si>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</si>
  <si>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</si>
  <si>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</si>
  <si>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</si>
  <si>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</si>
  <si>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</si>
  <si>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</si>
  <si>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</si>
  <si>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</si>
  <si>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</si>
  <si>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</si>
  <si>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</si>
  <si>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</si>
  <si>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</si>
  <si>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</si>
  <si>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</si>
  <si>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</si>
  <si>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</si>
  <si>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</si>
  <si>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</si>
  <si>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</si>
  <si>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</si>
  <si>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</si>
  <si>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</si>
  <si>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</si>
  <si>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</si>
  <si>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</si>
  <si>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</si>
  <si>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</si>
  <si>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</si>
  <si>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</si>
  <si>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</si>
  <si>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</si>
  <si>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</si>
  <si>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</si>
  <si>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</si>
  <si>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</si>
  <si>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</si>
  <si>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</si>
  <si>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</si>
  <si>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</si>
  <si>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</si>
  <si>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</si>
  <si>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</si>
  <si>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</si>
  <si>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</si>
  <si>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</si>
  <si>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</si>
  <si>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</si>
  <si>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</si>
  <si>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</si>
  <si>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</si>
  <si>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</si>
  <si>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</si>
  <si>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</si>
  <si>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</si>
  <si>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</si>
  <si>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</si>
  <si>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</si>
  <si>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</si>
  <si>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</si>
  <si>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</si>
  <si>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</si>
  <si>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</si>
  <si>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</si>
  <si>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</si>
  <si>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</si>
  <si>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</si>
  <si>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</si>
  <si>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</si>
  <si>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</si>
  <si>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</si>
  <si>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</si>
  <si>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</si>
  <si>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</si>
  <si>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</si>
  <si>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</si>
  <si>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</si>
  <si>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</si>
  <si>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</si>
  <si>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</si>
  <si>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</si>
  <si>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</si>
  <si>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</si>
  <si>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</si>
  <si>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</si>
  <si>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</si>
  <si>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</si>
  <si>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</si>
  <si>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</si>
  <si>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</si>
  <si>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</si>
  <si>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</si>
  <si>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</si>
  <si>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</si>
  <si>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</si>
  <si>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</si>
  <si>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</si>
  <si>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</si>
  <si>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</si>
  <si>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</si>
  <si>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</si>
  <si>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</si>
  <si>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</si>
  <si>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</si>
  <si>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</si>
  <si>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</si>
  <si>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</si>
  <si>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</si>
  <si>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</si>
  <si>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</si>
  <si>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</si>
  <si>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</si>
  <si>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</si>
  <si>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</si>
  <si>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</si>
  <si>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</si>
  <si>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</si>
  <si>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</si>
  <si>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</si>
  <si>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</si>
  <si>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</si>
  <si>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</si>
  <si>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</si>
  <si>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</si>
  <si>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</si>
  <si>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</si>
  <si>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</si>
  <si>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</si>
  <si>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</si>
  <si>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</si>
  <si>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</si>
  <si>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</si>
  <si>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</si>
  <si>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</si>
  <si>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</si>
  <si>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</si>
  <si>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</si>
  <si>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</si>
  <si>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</si>
  <si>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</si>
  <si>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</si>
  <si>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</si>
  <si>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</si>
  <si>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</si>
  <si>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</si>
  <si>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</si>
  <si>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</si>
  <si>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</si>
  <si>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</si>
  <si>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</si>
  <si>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</si>
  <si>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</si>
  <si>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</si>
  <si>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</si>
  <si>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</si>
  <si>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</si>
  <si>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</si>
  <si>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</si>
  <si>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</si>
  <si>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</si>
  <si>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</si>
  <si>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</si>
  <si>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</si>
  <si>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</si>
  <si>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</si>
  <si>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</si>
  <si>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</si>
  <si>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</si>
  <si>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</si>
  <si>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</si>
  <si>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</si>
  <si>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</si>
  <si>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</si>
  <si>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</si>
  <si>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</si>
  <si>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</si>
  <si>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</si>
  <si>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</si>
  <si>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</si>
  <si>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</si>
  <si>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</si>
  <si>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</si>
  <si>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</si>
  <si>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</si>
  <si>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</si>
  <si>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</si>
  <si>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</si>
  <si>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</si>
  <si>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</si>
  <si>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</si>
  <si>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</si>
  <si>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</si>
  <si>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</si>
  <si>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</si>
  <si>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</si>
  <si>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</si>
  <si>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</si>
  <si>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</si>
  <si>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</si>
  <si>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</si>
  <si>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</si>
  <si>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</si>
  <si>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</si>
  <si>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</si>
  <si>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</si>
  <si>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</si>
  <si>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</si>
  <si>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</si>
  <si>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</si>
  <si>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</si>
  <si>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</si>
  <si>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</si>
  <si>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</si>
  <si>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</si>
  <si>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</si>
  <si>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</si>
  <si>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</si>
  <si>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</si>
  <si>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</si>
  <si>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</si>
  <si>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</si>
  <si>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</si>
  <si>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</si>
  <si>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</si>
  <si>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</si>
  <si>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</si>
  <si>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</si>
  <si>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</si>
  <si>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</si>
  <si>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</si>
  <si>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</si>
  <si>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</si>
  <si>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</si>
  <si>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</si>
  <si>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</si>
  <si>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</si>
  <si>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</si>
  <si>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</si>
  <si>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</si>
  <si>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</si>
  <si>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</si>
  <si>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</si>
  <si>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</si>
  <si>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</si>
  <si>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</si>
  <si>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</si>
  <si>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</si>
  <si>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</si>
  <si>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</si>
  <si>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</si>
  <si>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</si>
  <si>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</si>
  <si>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</si>
  <si>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</si>
  <si>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</si>
  <si>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</si>
  <si>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</si>
  <si>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</si>
  <si>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</si>
  <si>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</si>
  <si>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</si>
  <si>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</si>
  <si>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</si>
  <si>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</si>
  <si>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</si>
  <si>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</si>
  <si>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</si>
  <si>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</si>
  <si>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</si>
  <si>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</si>
  <si>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</si>
  <si>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</si>
  <si>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</si>
  <si>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</si>
  <si>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</si>
  <si>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</si>
  <si>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</si>
  <si>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</si>
  <si>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</si>
  <si>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</si>
  <si>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</si>
  <si>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</si>
  <si>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</si>
  <si>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</si>
  <si>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</si>
  <si>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</si>
  <si>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</si>
  <si>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</si>
  <si>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</si>
  <si>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</si>
  <si>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</si>
  <si>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</si>
  <si>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</si>
  <si>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</si>
  <si>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</si>
  <si>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</si>
  <si>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</si>
  <si>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</si>
  <si>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</si>
  <si>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</si>
  <si>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</si>
  <si>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</si>
  <si>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</si>
  <si>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</si>
  <si>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</si>
  <si>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</si>
  <si>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</si>
  <si>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</si>
  <si>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</si>
  <si>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</si>
  <si>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</si>
  <si>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</si>
  <si>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</si>
  <si>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</si>
  <si>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</si>
  <si>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</si>
  <si>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</si>
  <si>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</si>
  <si>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</si>
  <si>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</si>
  <si>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</si>
  <si>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</si>
  <si>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</si>
  <si>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</si>
  <si>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</si>
  <si>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</si>
  <si>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</si>
  <si>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</si>
  <si>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</si>
  <si>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</si>
  <si>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</si>
  <si>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</si>
  <si>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</si>
  <si>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</si>
  <si>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</si>
  <si>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</si>
  <si>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</si>
  <si>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</si>
  <si>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</si>
  <si>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</si>
  <si>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</si>
  <si>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</si>
  <si>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</si>
  <si>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</si>
  <si>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</si>
  <si>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</si>
  <si>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</si>
  <si>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</si>
  <si>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</si>
  <si>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</si>
  <si>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</si>
  <si>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</si>
  <si>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</si>
  <si>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</si>
  <si>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</si>
  <si>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</si>
  <si>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</si>
  <si>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</si>
  <si>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</si>
  <si>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</si>
  <si>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</si>
  <si>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</si>
  <si>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</si>
  <si>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</si>
  <si>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</si>
  <si>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</si>
  <si>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</si>
  <si>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</si>
  <si>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</si>
  <si>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</si>
  <si>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</si>
  <si>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</si>
  <si>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</si>
  <si>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</si>
  <si>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</si>
  <si>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</si>
  <si>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</si>
  <si>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</si>
  <si>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</si>
  <si>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</si>
  <si>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</si>
  <si>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</si>
  <si>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</si>
  <si>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</si>
  <si>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</si>
  <si>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</si>
  <si>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</si>
  <si>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</si>
  <si>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</si>
  <si>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</si>
  <si>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</si>
  <si>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</si>
  <si>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</si>
  <si>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</si>
  <si>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</si>
  <si>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</si>
  <si>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</si>
  <si>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</si>
  <si>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</si>
  <si>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</si>
  <si>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</si>
  <si>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</si>
  <si>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</si>
  <si>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</si>
  <si>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</si>
  <si>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</si>
  <si>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</si>
  <si>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</si>
  <si>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</si>
  <si>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</si>
  <si>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</si>
  <si>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</si>
  <si>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</si>
  <si>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</si>
  <si>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</si>
  <si>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</si>
  <si>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</si>
  <si>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</si>
  <si>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</si>
  <si>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</si>
  <si>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</si>
  <si>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</si>
  <si>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</si>
  <si>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</si>
  <si>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</si>
  <si>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</si>
  <si>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</si>
  <si>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</si>
  <si>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</si>
  <si>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</si>
  <si>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</si>
  <si>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</si>
  <si>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</si>
  <si>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</si>
  <si>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</si>
  <si>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</si>
  <si>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</si>
  <si>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</si>
  <si>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</si>
  <si>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</si>
  <si>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</si>
  <si>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</si>
  <si>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</si>
  <si>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</si>
  <si>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</si>
  <si>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</si>
  <si>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</si>
  <si>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</si>
  <si>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</si>
  <si>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</si>
  <si>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</si>
  <si>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</si>
  <si>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</si>
  <si>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</si>
  <si>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</si>
  <si>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</si>
  <si>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</si>
  <si>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</si>
  <si>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</si>
  <si>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</si>
  <si>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</si>
  <si>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</si>
  <si>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</si>
  <si>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</si>
  <si>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</si>
  <si>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</si>
  <si>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</si>
  <si>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</si>
  <si>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</si>
  <si>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</si>
  <si>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</si>
  <si>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</si>
  <si>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</si>
  <si>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</si>
  <si>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</si>
  <si>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</si>
  <si>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</si>
  <si>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</si>
  <si>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</si>
  <si>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</si>
  <si>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</si>
  <si>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</si>
  <si>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</si>
  <si>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</si>
  <si>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</si>
  <si>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</si>
  <si>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</si>
  <si>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</si>
  <si>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</si>
  <si>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</si>
  <si>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</si>
  <si>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</si>
  <si>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</si>
  <si>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</si>
  <si>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</si>
  <si>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</si>
  <si>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</si>
  <si>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</si>
  <si>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</si>
  <si>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</si>
  <si>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</si>
  <si>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</si>
  <si>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</si>
  <si>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</si>
  <si>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</si>
  <si>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</si>
  <si>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</si>
  <si>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</si>
  <si>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</si>
  <si>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</si>
  <si>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</si>
  <si>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</si>
  <si>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</si>
  <si>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</si>
  <si>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</si>
  <si>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</si>
  <si>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</si>
  <si>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</si>
  <si>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</si>
  <si>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</si>
  <si>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</si>
  <si>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</si>
  <si>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</si>
  <si>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</si>
  <si>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</si>
  <si>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</si>
  <si>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</si>
  <si>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</si>
  <si>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</si>
  <si>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</si>
  <si>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</si>
  <si>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</si>
  <si>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</si>
  <si>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</si>
  <si>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</si>
  <si>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</si>
  <si>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</si>
  <si>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</si>
  <si>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</si>
  <si>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</si>
  <si>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</si>
  <si>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</si>
  <si>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</si>
  <si>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</si>
  <si>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</si>
  <si>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</si>
  <si>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</si>
  <si>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</si>
  <si>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</si>
  <si>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</si>
  <si>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</si>
  <si>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</si>
  <si>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</si>
  <si>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</si>
  <si>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</si>
  <si>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</si>
  <si>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</si>
  <si>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</si>
  <si>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</si>
  <si>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</si>
  <si>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</si>
  <si>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</si>
  <si>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</si>
  <si>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</si>
  <si>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</si>
  <si>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</si>
  <si>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</si>
  <si>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</si>
  <si>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</si>
  <si>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</si>
  <si>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</si>
  <si>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</si>
  <si>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</si>
  <si>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</si>
  <si>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</si>
  <si>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</si>
  <si>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</si>
  <si>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</si>
  <si>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</si>
  <si>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</si>
  <si>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</si>
  <si>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</si>
  <si>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</si>
  <si>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</si>
  <si>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</si>
  <si>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</si>
  <si>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</si>
  <si>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</si>
  <si>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</si>
  <si>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</si>
  <si>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</si>
  <si>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</si>
  <si>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</si>
  <si>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</si>
  <si>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</si>
  <si>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</si>
  <si>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</si>
  <si>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</si>
  <si>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</si>
  <si>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</si>
  <si>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</si>
  <si>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</si>
  <si>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</si>
  <si>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</si>
  <si>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</si>
  <si>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</si>
  <si>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</si>
  <si>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</si>
  <si>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</si>
  <si>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</si>
  <si>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</si>
  <si>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</si>
  <si>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</si>
  <si>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</si>
  <si>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</si>
  <si>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</si>
  <si>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</si>
  <si>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</si>
  <si>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</si>
  <si>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</si>
  <si>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</si>
  <si>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</si>
  <si>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</si>
  <si>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</si>
  <si>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</si>
  <si>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</si>
  <si>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</si>
  <si>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</si>
  <si>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</si>
  <si>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</si>
  <si>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</si>
  <si>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</si>
  <si>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</si>
  <si>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</si>
  <si>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</si>
  <si>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</si>
  <si>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</si>
  <si>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</si>
  <si>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</si>
  <si>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</si>
  <si>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</si>
  <si>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</si>
  <si>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</si>
  <si>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</si>
  <si>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</si>
  <si>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</si>
  <si>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</si>
  <si>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</si>
  <si>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</si>
  <si>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</si>
  <si>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</si>
  <si>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</si>
  <si>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</si>
  <si>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</si>
  <si>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</si>
  <si>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</si>
  <si>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</si>
  <si>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</si>
  <si>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</si>
  <si>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</si>
  <si>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</si>
  <si>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</si>
  <si>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</si>
  <si>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</si>
  <si>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</si>
  <si>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</si>
  <si>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</si>
  <si>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</si>
  <si>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</si>
  <si>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</si>
  <si>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</si>
  <si>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</si>
  <si>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</si>
  <si>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</si>
  <si>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</si>
  <si>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</si>
  <si>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</si>
  <si>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</si>
  <si>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</si>
  <si>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</si>
  <si>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</si>
  <si>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</si>
  <si>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</si>
  <si>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</si>
  <si>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</si>
  <si>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</si>
  <si>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</si>
  <si>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</si>
  <si>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</si>
  <si>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</si>
  <si>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</si>
  <si>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</si>
  <si>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</si>
  <si>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</si>
  <si>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</si>
  <si>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</si>
  <si>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</si>
  <si>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</si>
  <si>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</si>
  <si>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</si>
  <si>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</si>
  <si>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</si>
  <si>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</si>
  <si>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</si>
  <si>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</si>
  <si>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</si>
  <si>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</si>
  <si>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</si>
  <si>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</si>
  <si>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</si>
  <si>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</si>
  <si>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</si>
  <si>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</si>
  <si>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</si>
  <si>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</si>
  <si>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</si>
  <si>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</si>
  <si>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</si>
  <si>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</si>
  <si>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</si>
  <si>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</si>
  <si>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</si>
  <si>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</si>
  <si>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</si>
  <si>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</si>
  <si>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</si>
  <si>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</si>
  <si>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</si>
  <si>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</si>
  <si>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</si>
  <si>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</si>
  <si>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</si>
  <si>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</si>
  <si>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</si>
  <si>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</si>
  <si>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</si>
  <si>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</si>
  <si>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</si>
  <si>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</si>
  <si>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</si>
  <si>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</si>
  <si>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</si>
  <si>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</si>
  <si>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</si>
  <si>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</si>
  <si>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</si>
  <si>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</si>
  <si>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</si>
  <si>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</si>
  <si>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</si>
  <si>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</si>
  <si>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</si>
  <si>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</si>
  <si>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</si>
  <si>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</si>
  <si>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</si>
  <si>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</si>
  <si>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</si>
  <si>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</si>
  <si>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</si>
  <si>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</si>
  <si>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</si>
  <si>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</si>
  <si>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</si>
  <si>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</si>
  <si>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</si>
  <si>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</si>
  <si>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</si>
  <si>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</si>
  <si>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</si>
  <si>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</si>
  <si>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</si>
  <si>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</si>
  <si>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</si>
  <si>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</si>
  <si>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</si>
  <si>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</si>
  <si>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</si>
  <si>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</si>
  <si>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</si>
  <si>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</si>
  <si>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</si>
  <si>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</si>
  <si>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</si>
  <si>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</si>
  <si>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</si>
  <si>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</si>
  <si>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</si>
  <si>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</si>
  <si>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</si>
  <si>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</si>
  <si>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</si>
  <si>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</si>
  <si>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</si>
  <si>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</si>
  <si>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</si>
  <si>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</si>
  <si>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</si>
  <si>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</si>
  <si>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</si>
  <si>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</si>
  <si>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</si>
  <si>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</si>
  <si>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</si>
  <si>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</si>
  <si>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</si>
  <si>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</si>
  <si>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</si>
  <si>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</si>
  <si>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</si>
  <si>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</si>
  <si>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</si>
  <si>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</si>
  <si>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</si>
  <si>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</si>
  <si>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</si>
  <si>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</si>
  <si>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</si>
  <si>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</si>
  <si>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</si>
  <si>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</si>
  <si>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</si>
  <si>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</si>
  <si>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</si>
  <si>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</si>
  <si>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</si>
  <si>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</si>
  <si>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</si>
  <si>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</si>
  <si>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</si>
  <si>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</si>
  <si>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</si>
  <si>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</si>
  <si>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</si>
  <si>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</si>
  <si>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</si>
  <si>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</si>
  <si>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</si>
  <si>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</si>
  <si>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</si>
  <si>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</si>
  <si>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</si>
  <si>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</si>
  <si>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</si>
  <si>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</si>
  <si>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</si>
  <si>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</si>
  <si>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</si>
  <si>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</si>
  <si>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</si>
  <si>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</si>
  <si>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</si>
  <si>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</si>
  <si>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</si>
  <si>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</si>
  <si>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</si>
  <si>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</si>
  <si>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</si>
  <si>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</si>
  <si>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</si>
  <si>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</si>
  <si>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</si>
  <si>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</si>
  <si>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</si>
  <si>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</si>
  <si>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</si>
  <si>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</si>
  <si>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</si>
  <si>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</si>
  <si>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</si>
  <si>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</si>
  <si>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</si>
  <si>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</si>
  <si>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</si>
  <si>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</si>
  <si>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</si>
  <si>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</si>
  <si>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</si>
  <si>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</si>
  <si>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</si>
  <si>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</si>
  <si>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</si>
  <si>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</si>
  <si>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</si>
  <si>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</si>
  <si>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</si>
  <si>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</si>
  <si>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</si>
  <si>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</si>
  <si>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</si>
  <si>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</si>
  <si>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</si>
  <si>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</si>
  <si>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</si>
  <si>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</si>
  <si>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</si>
  <si>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</si>
  <si>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</si>
  <si>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</si>
  <si>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</si>
  <si>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</si>
  <si>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</si>
  <si>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</si>
  <si>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</si>
  <si>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</si>
  <si>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</si>
  <si>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</si>
  <si>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</si>
  <si>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</si>
  <si>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</si>
  <si>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</si>
  <si>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</si>
  <si>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</si>
  <si>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</si>
  <si>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</si>
  <si>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</si>
  <si>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</si>
  <si>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</si>
  <si>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</si>
  <si>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</si>
  <si>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</si>
  <si>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</si>
  <si>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</si>
  <si>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</si>
  <si>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</si>
  <si>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</si>
  <si>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</si>
  <si>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</si>
  <si>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</si>
  <si>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</si>
  <si>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</si>
  <si>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</si>
  <si>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</si>
  <si>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</si>
  <si>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</si>
  <si>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</si>
  <si>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</si>
  <si>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</si>
  <si>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</si>
  <si>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</si>
  <si>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</si>
  <si>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</si>
  <si>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</si>
  <si>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</si>
  <si>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</si>
  <si>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</si>
  <si>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</si>
  <si>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</si>
  <si>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</si>
  <si>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</si>
  <si>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</si>
  <si>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</si>
  <si>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</si>
  <si>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</si>
  <si>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</si>
  <si>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</si>
  <si>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</si>
  <si>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</si>
  <si>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</si>
  <si>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</si>
  <si>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</si>
  <si>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</si>
  <si>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</si>
  <si>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</si>
  <si>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</si>
  <si>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</si>
  <si>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</si>
  <si>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</si>
  <si>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</si>
  <si>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</si>
  <si>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</si>
  <si>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</si>
  <si>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</si>
  <si>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</si>
  <si>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</si>
  <si>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</si>
  <si>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</si>
  <si>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</si>
  <si>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</si>
  <si>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</si>
  <si>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</si>
  <si>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</si>
  <si>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</si>
  <si>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</si>
  <si>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</si>
  <si>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</si>
  <si>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</si>
  <si>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</si>
  <si>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</si>
  <si>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</si>
  <si>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</si>
  <si>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</si>
  <si>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</si>
  <si>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</si>
  <si>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</si>
  <si>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</si>
  <si>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</si>
  <si>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</si>
  <si>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</si>
  <si>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</si>
  <si>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</si>
  <si>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</si>
  <si>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</si>
  <si>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</si>
  <si>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</si>
  <si>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</si>
  <si>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</si>
  <si>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</si>
  <si>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</si>
  <si>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</si>
  <si>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</si>
  <si>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</si>
  <si>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</si>
  <si>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</si>
  <si>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</si>
  <si>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</si>
  <si>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</si>
  <si>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</si>
  <si>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</si>
  <si>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</si>
  <si>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</si>
  <si>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</si>
  <si>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</si>
  <si>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</si>
  <si>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</si>
  <si>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</si>
  <si>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</si>
  <si>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</si>
  <si>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</si>
  <si>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</si>
  <si>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</si>
  <si>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</si>
  <si>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</si>
  <si>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</si>
  <si>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</si>
  <si>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</si>
  <si>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</si>
  <si>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</si>
  <si>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</si>
  <si>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</si>
  <si>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</si>
  <si>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</si>
  <si>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</si>
  <si>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</si>
  <si>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</si>
  <si>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</si>
  <si>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</si>
  <si>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</si>
  <si>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</si>
  <si>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</si>
  <si>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</si>
  <si>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</si>
  <si>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</si>
  <si>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</si>
  <si>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</si>
  <si>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</si>
  <si>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</si>
  <si>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</si>
  <si>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</si>
  <si>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</si>
  <si>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</si>
  <si>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</si>
  <si>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</si>
  <si>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</si>
  <si>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</si>
  <si>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</si>
  <si>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</si>
  <si>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</si>
  <si>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</si>
  <si>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</si>
  <si>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</si>
  <si>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</si>
  <si>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</si>
  <si>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</si>
  <si>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</si>
  <si>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</si>
  <si>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</si>
  <si>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</si>
  <si>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</si>
  <si>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</si>
  <si>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</si>
  <si>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</si>
  <si>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</si>
  <si>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</si>
  <si>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</si>
  <si>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</si>
  <si>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</si>
  <si>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</si>
  <si>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</si>
  <si>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</si>
  <si>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</si>
  <si>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</si>
  <si>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</si>
  <si>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</si>
  <si>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</si>
  <si>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</si>
  <si>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</si>
  <si>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</si>
  <si>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</si>
  <si>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</si>
  <si>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</si>
  <si>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</si>
  <si>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</si>
  <si>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</si>
  <si>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</si>
  <si>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</si>
  <si>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</si>
  <si>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</si>
  <si>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</si>
  <si>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</si>
  <si>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</si>
  <si>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</si>
  <si>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</si>
  <si>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</si>
  <si>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</si>
  <si>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</si>
  <si>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</si>
  <si>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</si>
  <si>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</si>
  <si>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</si>
  <si>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</si>
  <si>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</si>
  <si>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</si>
  <si>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</si>
  <si>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</si>
  <si>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</si>
  <si>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</si>
  <si>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</si>
  <si>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</si>
  <si>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</si>
  <si>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</si>
  <si>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</si>
  <si>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</si>
  <si>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</si>
  <si>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</si>
  <si>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</si>
  <si>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</si>
  <si>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</si>
  <si>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</si>
  <si>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</si>
  <si>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</si>
  <si>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</si>
  <si>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</si>
  <si>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</si>
  <si>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</si>
  <si>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</si>
  <si>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</si>
  <si>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</si>
  <si>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</si>
  <si>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</si>
  <si>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</si>
  <si>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</si>
  <si>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</si>
  <si>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</si>
  <si>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</si>
  <si>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</si>
  <si>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</si>
  <si>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</si>
  <si>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</si>
  <si>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</si>
  <si>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</si>
  <si>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</si>
  <si>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</si>
  <si>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</si>
  <si>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</si>
  <si>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</si>
  <si>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</si>
  <si>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</si>
  <si>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</si>
  <si>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</si>
  <si>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</si>
  <si>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</si>
  <si>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</si>
  <si>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</si>
  <si>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</si>
  <si>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</si>
  <si>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</si>
  <si>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</si>
  <si>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</si>
  <si>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</si>
  <si>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</si>
  <si>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</si>
  <si>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</si>
  <si>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</si>
  <si>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</si>
  <si>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</si>
  <si>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</si>
  <si>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</si>
  <si>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</si>
  <si>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</si>
  <si>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</si>
  <si>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</si>
  <si>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</si>
  <si>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</si>
  <si>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</si>
  <si>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</si>
  <si>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</si>
  <si>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</si>
  <si>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</si>
  <si>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</si>
  <si>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</si>
  <si>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</si>
  <si>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</si>
  <si>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</si>
  <si>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</si>
  <si>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</si>
  <si>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</si>
  <si>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</si>
  <si>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</si>
  <si>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</si>
  <si>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</si>
  <si>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</si>
  <si>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</si>
  <si>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</si>
  <si>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</si>
  <si>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</si>
  <si>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</si>
  <si>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</si>
  <si>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</si>
  <si>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</si>
  <si>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</si>
  <si>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</si>
  <si>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</si>
  <si>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</si>
  <si>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</si>
  <si>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</si>
  <si>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</si>
  <si>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</si>
  <si>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</si>
  <si>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</si>
  <si>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</si>
  <si>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</si>
  <si>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</si>
  <si>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</si>
  <si>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</si>
  <si>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</si>
  <si>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</si>
  <si>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</si>
  <si>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</si>
  <si>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</si>
  <si>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</si>
  <si>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</si>
  <si>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</si>
  <si>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</si>
  <si>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</si>
  <si>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</si>
  <si>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</si>
  <si>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</si>
  <si>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</si>
  <si>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</si>
  <si>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</si>
  <si>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</si>
  <si>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</si>
  <si>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</si>
  <si>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</si>
  <si>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</si>
  <si>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</si>
  <si>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</si>
  <si>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</si>
  <si>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</si>
  <si>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</si>
  <si>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</si>
  <si>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</si>
  <si>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</si>
  <si>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</si>
  <si>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</si>
  <si>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</si>
  <si>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</si>
  <si>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</si>
  <si>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</si>
  <si>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</si>
  <si>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</si>
  <si>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</si>
  <si>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</si>
  <si>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</si>
  <si>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</si>
  <si>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</si>
  <si>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</si>
  <si>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</si>
  <si>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</si>
  <si>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</si>
  <si>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</si>
  <si>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</si>
  <si>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</si>
  <si>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</si>
  <si>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</si>
  <si>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</si>
  <si>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</si>
  <si>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</si>
  <si>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</si>
  <si>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</si>
  <si>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</si>
  <si>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</si>
  <si>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</si>
  <si>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</si>
  <si>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</si>
  <si>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</si>
  <si>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</si>
  <si>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</si>
  <si>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</si>
  <si>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</si>
  <si>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</si>
  <si>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</si>
  <si>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</si>
  <si>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</si>
  <si>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</si>
  <si>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</si>
  <si>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</si>
  <si>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</si>
  <si>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</si>
  <si>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</si>
  <si>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</si>
  <si>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</si>
  <si>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</si>
  <si>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</si>
  <si>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</si>
  <si>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</si>
  <si>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</si>
  <si>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</si>
  <si>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</si>
  <si>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</si>
  <si>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</si>
  <si>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</si>
  <si>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</si>
  <si>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</si>
  <si>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</si>
  <si>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</si>
  <si>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</si>
  <si>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</si>
  <si>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</si>
  <si>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</si>
  <si>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</si>
  <si>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</si>
  <si>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</si>
  <si>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</si>
  <si>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</si>
  <si>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</si>
  <si>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</si>
  <si>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</si>
  <si>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</si>
  <si>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</si>
  <si>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</si>
  <si>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</si>
  <si>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</si>
  <si>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</si>
  <si>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</si>
  <si>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</si>
  <si>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</si>
  <si>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</si>
  <si>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</si>
  <si>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</si>
  <si>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</si>
  <si>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</si>
  <si>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</si>
  <si>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</si>
  <si>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</si>
  <si>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</si>
  <si>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</si>
  <si>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</si>
  <si>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</si>
  <si>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</si>
  <si>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</si>
  <si>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</si>
  <si>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</si>
  <si>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</si>
  <si>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</si>
  <si>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</si>
  <si>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</si>
  <si>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</si>
  <si>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</si>
  <si>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</si>
  <si>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</si>
  <si>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</si>
  <si>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</si>
  <si>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</si>
  <si>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</si>
  <si>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</si>
  <si>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</si>
  <si>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</si>
  <si>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</si>
  <si>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</si>
  <si>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</si>
  <si>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</si>
  <si>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</si>
  <si>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</si>
  <si>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</si>
  <si>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</si>
  <si>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</si>
  <si>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</si>
  <si>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</si>
  <si>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</si>
  <si>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</si>
  <si>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</si>
  <si>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</si>
  <si>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</si>
  <si>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</si>
  <si>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</si>
  <si>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</si>
  <si>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</si>
  <si>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</si>
  <si>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</si>
  <si>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</si>
  <si>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</si>
  <si>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</si>
  <si>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</si>
  <si>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</si>
  <si>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</si>
  <si>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</si>
  <si>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</si>
  <si>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</si>
  <si>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</si>
  <si>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</si>
  <si>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</si>
  <si>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</si>
  <si>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</si>
  <si>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</si>
  <si>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</si>
  <si>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</si>
  <si>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</si>
  <si>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</si>
  <si>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</si>
  <si>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</si>
  <si>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</si>
  <si>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</si>
  <si>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</si>
  <si>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</si>
  <si>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</si>
  <si>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</si>
  <si>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</si>
  <si>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</si>
  <si>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</si>
  <si>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</si>
  <si>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</si>
  <si>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</si>
  <si>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</si>
  <si>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</si>
  <si>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</si>
  <si>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</si>
  <si>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</si>
  <si>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</si>
  <si>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</si>
  <si>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</si>
  <si>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</si>
  <si>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</si>
  <si>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</si>
  <si>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</si>
  <si>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</si>
  <si>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</si>
  <si>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</si>
  <si>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</si>
  <si>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</si>
  <si>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</si>
  <si>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</si>
  <si>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</si>
  <si>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</si>
  <si>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</si>
  <si>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</si>
  <si>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</si>
  <si>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</si>
  <si>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</si>
  <si>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</si>
  <si>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</si>
  <si>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</si>
  <si>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</si>
  <si>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</si>
  <si>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</si>
  <si>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</si>
  <si>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</si>
  <si>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</si>
  <si>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</si>
  <si>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</si>
  <si>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</si>
  <si>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</si>
  <si>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</si>
  <si>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</si>
  <si>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</si>
  <si>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</si>
  <si>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</si>
  <si>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</si>
  <si>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</si>
  <si>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</si>
  <si>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</si>
  <si>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</si>
  <si>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</si>
  <si>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</si>
  <si>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</si>
  <si>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</si>
  <si>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</si>
  <si>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</si>
  <si>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</si>
  <si>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</si>
  <si>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</si>
  <si>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</si>
  <si>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</si>
  <si>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</si>
  <si>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</si>
  <si>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</si>
  <si>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</si>
  <si>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</si>
  <si>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</si>
  <si>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</si>
  <si>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</si>
  <si>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</si>
  <si>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</si>
  <si>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</si>
  <si>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</si>
  <si>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</si>
  <si>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</si>
  <si>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</si>
  <si>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</si>
  <si>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</si>
  <si>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</si>
  <si>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</si>
  <si>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</si>
  <si>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</si>
  <si>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</si>
  <si>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</si>
  <si>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</si>
  <si>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</si>
  <si>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</si>
  <si>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</si>
  <si>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</si>
  <si>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</si>
  <si>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</si>
  <si>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</si>
  <si>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</si>
  <si>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</si>
  <si>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</si>
  <si>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</si>
  <si>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</si>
  <si>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</si>
  <si>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</si>
  <si>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</si>
  <si>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</si>
  <si>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</si>
  <si>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</si>
  <si>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</si>
  <si>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</si>
  <si>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</si>
  <si>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</si>
  <si>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</si>
  <si>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</si>
  <si>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</si>
  <si>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</si>
  <si>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</si>
  <si>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</si>
  <si>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</si>
  <si>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</si>
  <si>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</si>
  <si>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</si>
  <si>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</si>
  <si>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</si>
  <si>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</si>
  <si>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</si>
  <si>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</si>
  <si>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</si>
  <si>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</si>
  <si>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</si>
  <si>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</si>
  <si>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</si>
  <si>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</si>
  <si>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</si>
  <si>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</si>
  <si>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</si>
  <si>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</si>
  <si>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</si>
  <si>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</si>
  <si>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</si>
  <si>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</si>
  <si>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</si>
  <si>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</si>
  <si>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</si>
  <si>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</si>
  <si>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</si>
  <si>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</si>
  <si>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</si>
  <si>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</si>
  <si>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</si>
  <si>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</si>
  <si>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</si>
  <si>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</si>
  <si>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</si>
  <si>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</si>
  <si>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</si>
  <si>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</si>
  <si>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</si>
  <si>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</si>
  <si>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</si>
  <si>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</si>
  <si>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</si>
  <si>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</si>
  <si>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</si>
  <si>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</si>
  <si>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</si>
  <si>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</si>
  <si>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</si>
  <si>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</si>
  <si>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</si>
  <si>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</si>
  <si>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</si>
  <si>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</si>
  <si>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</si>
  <si>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</si>
  <si>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</si>
  <si>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</si>
  <si>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</si>
  <si>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</si>
  <si>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</si>
  <si>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</si>
  <si>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</si>
  <si>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</si>
  <si>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</si>
  <si>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</si>
  <si>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</si>
  <si>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</si>
  <si>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</si>
  <si>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</si>
  <si>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</si>
  <si>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</si>
  <si>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</si>
  <si>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</si>
  <si>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</si>
  <si>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</si>
  <si>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</si>
  <si>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</si>
  <si>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</si>
  <si>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</si>
  <si>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</si>
  <si>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</si>
  <si>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</si>
  <si>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</si>
  <si>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</si>
  <si>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</si>
  <si>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</si>
  <si>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</si>
  <si>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</si>
  <si>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</si>
  <si>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</si>
  <si>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</si>
  <si>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</si>
  <si>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</si>
  <si>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</si>
  <si>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</si>
  <si>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</si>
  <si>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</si>
  <si>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</si>
  <si>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</si>
  <si>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</si>
  <si>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</si>
  <si>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</si>
  <si>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</si>
  <si>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</si>
  <si>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</si>
  <si>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</si>
  <si>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</si>
  <si>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</si>
  <si>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</si>
  <si>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</si>
  <si>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</si>
  <si>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</si>
  <si>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</si>
  <si>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</si>
  <si>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</si>
  <si>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</si>
  <si>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</si>
  <si>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</si>
  <si>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</si>
  <si>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</si>
  <si>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</si>
  <si>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</si>
  <si>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</si>
  <si>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</si>
  <si>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</si>
  <si>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</si>
  <si>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</si>
  <si>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</si>
  <si>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</si>
  <si>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</si>
  <si>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</si>
  <si>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</si>
  <si>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</si>
  <si>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</si>
  <si>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</si>
  <si>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</si>
  <si>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</si>
  <si>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</si>
  <si>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</si>
  <si>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</si>
  <si>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</si>
  <si>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</si>
  <si>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</si>
  <si>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</si>
  <si>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</si>
  <si>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</si>
  <si>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</si>
  <si>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</si>
  <si>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</si>
  <si>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</si>
  <si>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</si>
  <si>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</si>
  <si>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</si>
  <si>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</si>
  <si>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</si>
  <si>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</si>
  <si>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</si>
  <si>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</si>
  <si>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</si>
  <si>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</si>
  <si>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</si>
  <si>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</si>
  <si>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</si>
  <si>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</si>
  <si>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</si>
  <si>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</si>
  <si>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</si>
  <si>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</si>
  <si>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</si>
  <si>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</si>
  <si>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</si>
  <si>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</si>
  <si>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</si>
  <si>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</si>
  <si>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</si>
  <si>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</si>
  <si>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</si>
  <si>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</si>
  <si>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</si>
  <si>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</si>
  <si>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</si>
  <si>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</si>
  <si>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</si>
  <si>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</si>
  <si>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</si>
  <si>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</si>
  <si>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</si>
  <si>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</si>
  <si>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</si>
  <si>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</si>
  <si>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</si>
  <si>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</si>
  <si>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</si>
  <si>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</si>
  <si>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</si>
  <si>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</si>
  <si>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</si>
  <si>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</si>
  <si>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</si>
  <si>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</si>
  <si>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</si>
  <si>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</si>
  <si>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</si>
  <si>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</si>
  <si>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</si>
  <si>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</si>
  <si>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</si>
  <si>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</si>
  <si>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</si>
  <si>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</si>
  <si>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</si>
  <si>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</si>
  <si>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</si>
  <si>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</si>
  <si>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</si>
  <si>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</si>
  <si>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</si>
  <si>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</si>
  <si>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</si>
  <si>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</si>
  <si>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</si>
  <si>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</si>
  <si>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</si>
  <si>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</si>
  <si>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</si>
  <si>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</si>
  <si>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</si>
  <si>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</si>
  <si>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</si>
  <si>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</si>
  <si>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</si>
  <si>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</si>
  <si>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</si>
  <si>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</si>
  <si>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</si>
  <si>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</si>
  <si>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</si>
  <si>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</si>
  <si>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</si>
  <si>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</si>
  <si>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</si>
  <si>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</si>
  <si>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</si>
  <si>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</si>
  <si>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</si>
  <si>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</si>
  <si>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</si>
  <si>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</si>
  <si>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</si>
  <si>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</si>
  <si>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</si>
  <si>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</si>
  <si>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</si>
  <si>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</si>
  <si>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</si>
  <si>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</si>
  <si>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</si>
  <si>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</si>
  <si>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</si>
  <si>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</si>
  <si>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</si>
  <si>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</si>
  <si>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</si>
  <si>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</si>
  <si>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</si>
  <si>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</si>
  <si>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</si>
  <si>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</si>
  <si>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</si>
  <si>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</si>
  <si>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</si>
  <si>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</si>
  <si>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</si>
  <si>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</si>
  <si>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</si>
  <si>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</si>
  <si>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</si>
  <si>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</si>
  <si>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</si>
  <si>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</si>
  <si>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</si>
  <si>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</si>
  <si>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</si>
  <si>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</si>
  <si>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</si>
  <si>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</si>
  <si>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</si>
  <si>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</si>
  <si>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</si>
  <si>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</si>
  <si>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</si>
  <si>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</si>
  <si>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</si>
  <si>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</si>
  <si>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</si>
  <si>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</si>
  <si>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</si>
  <si>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</si>
  <si>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</si>
  <si>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</si>
  <si>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</si>
  <si>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</si>
  <si>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</si>
  <si>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</si>
  <si>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</si>
  <si>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</si>
  <si>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</si>
  <si>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</si>
  <si>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</si>
  <si>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</si>
  <si>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</si>
  <si>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</si>
  <si>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</si>
  <si>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</si>
  <si>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</si>
  <si>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</si>
  <si>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</si>
  <si>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</si>
  <si>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</si>
  <si>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</si>
  <si>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</si>
  <si>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</si>
  <si>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</si>
  <si>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</si>
  <si>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</si>
  <si>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</si>
  <si>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</si>
  <si>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</si>
  <si>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</si>
  <si>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</si>
  <si>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</si>
  <si>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</si>
  <si>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</si>
  <si>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</si>
  <si>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</si>
  <si>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</si>
  <si>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</si>
  <si>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</si>
  <si>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</si>
  <si>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</si>
  <si>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</si>
  <si>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</si>
  <si>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</si>
  <si>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</si>
  <si>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</si>
  <si>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</si>
  <si>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</si>
  <si>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</si>
  <si>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</si>
  <si>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</si>
  <si>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</si>
  <si>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</si>
  <si>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</si>
  <si>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</si>
  <si>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</si>
  <si>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</si>
  <si>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</si>
  <si>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</si>
  <si>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</si>
  <si>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</si>
  <si>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</si>
  <si>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</si>
  <si>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</si>
  <si>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</si>
  <si>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</si>
  <si>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</si>
  <si>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</si>
  <si>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</si>
  <si>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</si>
  <si>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</si>
  <si>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</si>
  <si>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</si>
  <si>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</si>
  <si>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</si>
  <si>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</si>
  <si>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</si>
  <si>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</si>
  <si>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</si>
  <si>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</si>
  <si>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</si>
  <si>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</si>
  <si>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</si>
  <si>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</si>
  <si>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</si>
  <si>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</si>
  <si>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</si>
  <si>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</si>
  <si>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</si>
  <si>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</si>
  <si>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</si>
  <si>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</si>
  <si>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</si>
  <si>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</si>
  <si>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</si>
  <si>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</si>
  <si>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</si>
  <si>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</si>
  <si>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</si>
  <si>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</si>
  <si>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</si>
  <si>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</si>
  <si>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</si>
  <si>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</si>
  <si>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</si>
  <si>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</si>
  <si>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</si>
  <si>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</si>
  <si>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</si>
  <si>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</si>
  <si>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</si>
  <si>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</si>
  <si>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</si>
  <si>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</si>
  <si>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</si>
  <si>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</si>
  <si>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</si>
  <si>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</si>
  <si>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</si>
  <si>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</si>
  <si>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</si>
  <si>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</si>
  <si>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</si>
  <si>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</si>
  <si>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</si>
  <si>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</si>
  <si>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</si>
  <si>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</si>
  <si>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</si>
  <si>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</si>
  <si>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</si>
  <si>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</si>
  <si>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</si>
  <si>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</si>
  <si>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</si>
  <si>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</si>
  <si>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</si>
  <si>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</si>
  <si>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</si>
  <si>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</si>
  <si>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</si>
  <si>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</si>
  <si>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</si>
  <si>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</si>
  <si>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</si>
  <si>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</si>
  <si>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</si>
  <si>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</si>
  <si>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</si>
  <si>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</si>
  <si>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</si>
  <si>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</si>
  <si>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</si>
  <si>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</si>
  <si>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</si>
  <si>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</si>
  <si>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</si>
  <si>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</si>
  <si>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</si>
  <si>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</si>
  <si>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</si>
  <si>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</si>
  <si>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</si>
  <si>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</si>
  <si>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</si>
  <si>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</si>
  <si>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</si>
  <si>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</si>
  <si>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</si>
  <si>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</si>
  <si>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</si>
  <si>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</si>
  <si>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</si>
  <si>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</si>
  <si>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</si>
  <si>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</si>
  <si>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</si>
  <si>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</si>
  <si>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</si>
  <si>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</si>
  <si>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</si>
  <si>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</si>
  <si>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</si>
  <si>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</si>
  <si>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</si>
  <si>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</si>
  <si>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</si>
  <si>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</si>
  <si>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</si>
  <si>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</si>
  <si>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</si>
  <si>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</si>
  <si>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</si>
  <si>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</si>
  <si>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</si>
  <si>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</si>
  <si>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</si>
  <si>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</si>
  <si>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</si>
  <si>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</si>
  <si>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</si>
  <si>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</si>
  <si>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</si>
  <si>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</si>
  <si>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</si>
  <si>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</si>
  <si>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</si>
  <si>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</si>
  <si>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</si>
  <si>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</si>
  <si>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</si>
  <si>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</si>
  <si>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</si>
  <si>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</si>
  <si>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</si>
  <si>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</si>
  <si>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</si>
  <si>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</si>
  <si>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</si>
  <si>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</si>
  <si>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</si>
  <si>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</si>
  <si>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</si>
  <si>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</si>
  <si>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</si>
  <si>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</si>
  <si>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</si>
  <si>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</si>
  <si>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</si>
  <si>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</si>
  <si>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</si>
  <si>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</si>
  <si>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</si>
  <si>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</si>
  <si>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</si>
  <si>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</si>
  <si>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</si>
  <si>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</si>
  <si>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</si>
  <si>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</si>
  <si>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</si>
  <si>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</si>
  <si>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</si>
  <si>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</si>
  <si>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</si>
  <si>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</si>
  <si>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</si>
  <si>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</si>
  <si>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</si>
  <si>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</si>
  <si>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</si>
  <si>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</si>
  <si>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</si>
  <si>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</si>
  <si>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</si>
  <si>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</si>
  <si>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</si>
  <si>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</si>
  <si>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</si>
  <si>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</si>
  <si>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</si>
  <si>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</si>
  <si>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</si>
  <si>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</si>
  <si>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</si>
  <si>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</si>
  <si>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</si>
  <si>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</si>
  <si>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</si>
  <si>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</si>
  <si>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</si>
  <si>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</si>
  <si>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</si>
  <si>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</si>
  <si>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</si>
  <si>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</si>
  <si>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</si>
  <si>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</si>
  <si>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</si>
  <si>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</si>
  <si>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</si>
  <si>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</si>
  <si>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</si>
  <si>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</si>
  <si>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</si>
  <si>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</si>
  <si>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</si>
  <si>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</si>
  <si>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</si>
  <si>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</si>
  <si>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</si>
  <si>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</si>
  <si>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</si>
  <si>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</si>
  <si>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</si>
  <si>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</si>
  <si>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</si>
  <si>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</si>
  <si>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</si>
  <si>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</si>
  <si>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</si>
  <si>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</si>
  <si>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</si>
  <si>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</si>
  <si>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</si>
  <si>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</si>
  <si>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</si>
  <si>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</si>
  <si>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</si>
  <si>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</si>
  <si>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</si>
  <si>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</si>
  <si>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</si>
  <si>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</si>
  <si>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</si>
  <si>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</si>
  <si>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</si>
  <si>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</si>
  <si>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</si>
  <si>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</si>
  <si>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</si>
  <si>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</si>
  <si>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</si>
  <si>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</si>
  <si>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</si>
  <si>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</si>
  <si>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</si>
  <si>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</si>
  <si>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</si>
  <si>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</si>
  <si>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</si>
  <si>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</si>
  <si>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</si>
  <si>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</si>
  <si>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</si>
  <si>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</si>
  <si>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</si>
  <si>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</si>
  <si>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</si>
  <si>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</si>
  <si>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</si>
  <si>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</si>
  <si>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</si>
  <si>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</si>
  <si>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</si>
  <si>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</si>
  <si>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</si>
  <si>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</si>
  <si>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</si>
  <si>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</si>
  <si>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</si>
  <si>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</si>
  <si>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</si>
  <si>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</si>
  <si>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</si>
  <si>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</si>
  <si>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</si>
  <si>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</si>
  <si>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</si>
  <si>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</si>
  <si>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</si>
  <si>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</si>
  <si>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</si>
  <si>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</si>
  <si>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</si>
  <si>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</si>
  <si>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</si>
  <si>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</si>
  <si>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</si>
  <si>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</si>
  <si>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</si>
  <si>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</si>
  <si>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</si>
  <si>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</si>
  <si>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</si>
  <si>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</si>
  <si>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</si>
  <si>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</si>
  <si>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</si>
  <si>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</si>
  <si>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</si>
  <si>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</si>
  <si>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</si>
  <si>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</si>
  <si>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</si>
  <si>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</si>
  <si>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</si>
  <si>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</si>
  <si>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</si>
  <si>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</si>
  <si>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</si>
  <si>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</si>
  <si>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</si>
  <si>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</si>
  <si>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</si>
  <si>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</si>
  <si>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</si>
  <si>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</si>
  <si>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</si>
  <si>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</si>
  <si>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</si>
  <si>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</si>
  <si>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</si>
  <si>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</si>
  <si>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</si>
  <si>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</si>
  <si>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</si>
  <si>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</si>
  <si>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</si>
  <si>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</si>
  <si>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</si>
  <si>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</si>
  <si>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</si>
  <si>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</si>
  <si>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</si>
  <si>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</si>
  <si>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</si>
  <si>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</si>
  <si>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</si>
  <si>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</si>
  <si>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</si>
  <si>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</si>
  <si>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</si>
  <si>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</si>
  <si>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</si>
  <si>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</si>
  <si>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</si>
  <si>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</si>
  <si>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</si>
  <si>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</si>
  <si>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</si>
  <si>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</si>
  <si>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</si>
  <si>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</si>
  <si>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</si>
  <si>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</si>
  <si>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</si>
  <si>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</si>
  <si>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</si>
  <si>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</si>
  <si>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</si>
  <si>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</si>
  <si>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</si>
  <si>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</si>
  <si>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</si>
  <si>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</si>
  <si>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</si>
  <si>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</si>
  <si>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</si>
  <si>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</si>
  <si>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</si>
  <si>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</si>
  <si>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</si>
  <si>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</si>
  <si>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</si>
  <si>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</si>
  <si>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</si>
  <si>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</si>
  <si>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</si>
  <si>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</si>
  <si>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</si>
  <si>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</si>
  <si>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</si>
  <si>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</si>
  <si>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</si>
  <si>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</si>
  <si>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</si>
  <si>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</si>
  <si>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</si>
  <si>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</si>
  <si>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</si>
  <si>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</si>
  <si>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</si>
  <si>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</si>
  <si>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</si>
  <si>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</si>
  <si>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</si>
  <si>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</si>
  <si>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</si>
  <si>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</si>
  <si>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</si>
  <si>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</si>
  <si>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</si>
  <si>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</si>
  <si>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</si>
  <si>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</si>
  <si>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</si>
  <si>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</si>
  <si>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</si>
  <si>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</si>
  <si>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</si>
  <si>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</si>
  <si>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</si>
  <si>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</si>
  <si>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</si>
  <si>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</si>
  <si>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</si>
  <si>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</si>
  <si>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</si>
  <si>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</si>
  <si>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</si>
  <si>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</si>
  <si>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</si>
  <si>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</si>
  <si>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</si>
  <si>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</si>
  <si>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</si>
  <si>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</si>
  <si>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</si>
  <si>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</si>
  <si>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</si>
  <si>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</si>
  <si>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</si>
  <si>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</si>
  <si>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</si>
  <si>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</si>
  <si>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</si>
  <si>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</si>
  <si>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</si>
  <si>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</si>
  <si>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</si>
  <si>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</si>
  <si>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</si>
  <si>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</si>
  <si>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</si>
  <si>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</si>
  <si>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</si>
  <si>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</si>
  <si>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</si>
  <si>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</si>
  <si>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</si>
  <si>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</si>
  <si>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</si>
  <si>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</si>
  <si>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</si>
  <si>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</si>
  <si>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</si>
  <si>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</si>
  <si>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</si>
  <si>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</si>
  <si>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</si>
  <si>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</si>
  <si>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</si>
  <si>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</si>
  <si>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</si>
  <si>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</si>
  <si>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</si>
  <si>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</si>
  <si>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</si>
  <si>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</si>
  <si>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</si>
  <si>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</si>
  <si>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</si>
  <si>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</si>
  <si>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</si>
  <si>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</si>
  <si>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</si>
  <si>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</si>
  <si>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</si>
  <si>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</si>
  <si>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</si>
  <si>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</si>
  <si>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</si>
  <si>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</si>
  <si>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</si>
  <si>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</si>
  <si>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</si>
  <si>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</si>
  <si>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</si>
  <si>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</si>
  <si>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</si>
  <si>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</si>
  <si>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</si>
  <si>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</si>
  <si>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</si>
  <si>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</si>
  <si>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</si>
  <si>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</si>
  <si>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</si>
  <si>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</si>
  <si>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</si>
  <si>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</si>
  <si>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</si>
  <si>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</si>
  <si>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</si>
  <si>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</si>
  <si>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</si>
  <si>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</si>
  <si>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</si>
  <si>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</si>
  <si>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</si>
  <si>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</si>
  <si>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</si>
  <si>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</si>
  <si>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</si>
  <si>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</si>
  <si>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</si>
  <si>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</si>
  <si>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</si>
  <si>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</si>
  <si>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</si>
  <si>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</si>
  <si>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</si>
  <si>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</si>
  <si>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</si>
  <si>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</si>
  <si>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</si>
  <si>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</si>
  <si>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</si>
  <si>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</si>
  <si>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</si>
  <si>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</si>
  <si>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</si>
  <si>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</si>
  <si>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</si>
  <si>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</si>
  <si>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</si>
  <si>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</si>
  <si>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</si>
  <si>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</si>
  <si>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</si>
  <si>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</si>
  <si>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</si>
  <si>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</si>
  <si>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</si>
  <si>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</si>
  <si>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</si>
  <si>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</si>
  <si>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</si>
  <si>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</si>
  <si>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</si>
  <si>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</si>
  <si>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</si>
  <si>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</si>
  <si>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</si>
  <si>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</si>
  <si>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</si>
  <si>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</si>
  <si>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</si>
  <si>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</si>
  <si>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</si>
  <si>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</si>
  <si>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</si>
  <si>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</si>
  <si>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</si>
  <si>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</si>
  <si>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</si>
  <si>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</si>
  <si>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</si>
  <si>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</si>
  <si>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</si>
  <si>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</si>
  <si>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</si>
  <si>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</si>
  <si>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</si>
  <si>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</si>
  <si>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</si>
  <si>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</si>
  <si>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</si>
  <si>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</si>
  <si>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</si>
  <si>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</si>
  <si>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</si>
  <si>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</si>
  <si>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</si>
  <si>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</si>
  <si>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</si>
  <si>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</si>
  <si>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</si>
  <si>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</si>
  <si>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</si>
  <si>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</si>
  <si>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</si>
  <si>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</si>
  <si>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</si>
  <si>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</si>
  <si>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</si>
  <si>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</si>
  <si>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</si>
  <si>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</si>
  <si>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</si>
  <si>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</si>
  <si>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</si>
  <si>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</si>
  <si>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</si>
  <si>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</si>
  <si>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</si>
  <si>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</si>
  <si>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</si>
  <si>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</si>
  <si>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</si>
  <si>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</si>
  <si>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</si>
  <si>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</si>
  <si>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</si>
  <si>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</si>
  <si>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</si>
  <si>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</si>
  <si>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</si>
  <si>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</si>
  <si>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</si>
  <si>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</si>
  <si>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</si>
  <si>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</si>
  <si>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</si>
  <si>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</si>
  <si>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</si>
  <si>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</si>
  <si>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</si>
  <si>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</si>
  <si>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</si>
  <si>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</si>
  <si>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</si>
  <si>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</si>
  <si>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</si>
  <si>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</si>
  <si>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</si>
  <si>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</si>
  <si>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</si>
  <si>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</si>
  <si>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</si>
  <si>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</si>
  <si>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</si>
  <si>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</si>
  <si>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</si>
  <si>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</si>
  <si>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</si>
  <si>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</si>
  <si>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</si>
  <si>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</si>
  <si>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</si>
  <si>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</si>
  <si>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</si>
  <si>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</si>
  <si>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</si>
  <si>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</si>
  <si>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</si>
  <si>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</si>
  <si>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</si>
  <si>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</si>
  <si>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</si>
  <si>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</si>
  <si>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</si>
  <si>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</si>
  <si>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</si>
  <si>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</si>
  <si>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</si>
  <si>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</si>
  <si>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</si>
  <si>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</si>
  <si>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</si>
  <si>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</si>
  <si>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</si>
  <si>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</si>
  <si>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</si>
  <si>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</si>
  <si>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</si>
  <si>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</si>
  <si>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</si>
  <si>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</si>
  <si>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</si>
  <si>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</si>
  <si>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</si>
  <si>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</si>
  <si>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</si>
  <si>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</si>
  <si>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</si>
  <si>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</si>
  <si>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</si>
  <si>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</si>
  <si>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</si>
  <si>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</si>
  <si>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</si>
  <si>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</si>
  <si>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</si>
  <si>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</si>
  <si>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</si>
  <si>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</si>
  <si>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</si>
  <si>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</si>
  <si>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</si>
  <si>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</si>
  <si>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</si>
  <si>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</si>
  <si>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</si>
  <si>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</si>
  <si>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</si>
  <si>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</si>
  <si>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</si>
  <si>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</si>
  <si>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</si>
  <si>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</si>
  <si>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</si>
  <si>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</si>
  <si>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</si>
  <si>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</si>
  <si>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</si>
  <si>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</si>
  <si>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</si>
  <si>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</si>
  <si>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</si>
  <si>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</si>
  <si>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</si>
  <si>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</si>
  <si>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</si>
  <si>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</si>
  <si>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</si>
  <si>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</si>
  <si>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</si>
  <si>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</si>
  <si>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</si>
  <si>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</si>
  <si>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</si>
  <si>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</si>
  <si>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</si>
  <si>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</si>
  <si>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</si>
  <si>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</si>
  <si>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</si>
  <si>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</si>
  <si>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</si>
  <si>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</si>
  <si>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</si>
  <si>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</si>
  <si>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</si>
  <si>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</si>
  <si>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</si>
  <si>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</si>
  <si>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</si>
  <si>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</si>
  <si>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</si>
  <si>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</si>
  <si>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</si>
  <si>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</si>
  <si>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</si>
  <si>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</si>
  <si>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</si>
  <si>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</si>
  <si>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</si>
  <si>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</si>
  <si>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</si>
  <si>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</si>
  <si>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</si>
  <si>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</si>
  <si>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</si>
  <si>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</si>
  <si>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</si>
  <si>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</si>
  <si>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</si>
  <si>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</si>
  <si>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</si>
  <si>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</si>
  <si>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</si>
  <si>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</si>
  <si>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</si>
  <si>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</si>
  <si>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</si>
  <si>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</si>
  <si>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</si>
  <si>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</si>
  <si>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</si>
  <si>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</si>
  <si>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</si>
  <si>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</si>
  <si>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</si>
  <si>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</si>
  <si>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</si>
  <si>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</si>
  <si>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</si>
  <si>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</si>
  <si>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</si>
  <si>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</si>
  <si>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</si>
  <si>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</si>
  <si>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</si>
  <si>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</si>
  <si>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</si>
  <si>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</si>
  <si>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</si>
  <si>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</si>
  <si>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</si>
  <si>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</si>
  <si>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</si>
  <si>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</si>
  <si>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</si>
  <si>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</si>
  <si>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</si>
  <si>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</si>
  <si>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</si>
  <si>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</si>
  <si>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</si>
  <si>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</si>
  <si>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</si>
  <si>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</si>
  <si>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</si>
  <si>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</si>
  <si>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</si>
  <si>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</si>
  <si>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</si>
  <si>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</si>
  <si>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</si>
  <si>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</si>
  <si>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</si>
  <si>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</si>
  <si>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</si>
  <si>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</si>
  <si>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</si>
  <si>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</si>
  <si>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</si>
  <si>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</si>
  <si>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</si>
  <si>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</si>
  <si>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</si>
  <si>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</si>
  <si>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</si>
  <si>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</si>
  <si>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</si>
  <si>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</si>
  <si>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</si>
  <si>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</si>
  <si>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</si>
  <si>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</si>
  <si>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</si>
  <si>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</si>
  <si>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</si>
  <si>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</si>
  <si>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</si>
  <si>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</si>
  <si>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</si>
  <si>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</si>
  <si>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</si>
  <si>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</si>
  <si>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</si>
  <si>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</si>
  <si>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</si>
  <si>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</si>
  <si>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</si>
  <si>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</si>
  <si>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</si>
  <si>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</si>
  <si>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</si>
  <si>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</si>
  <si>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</si>
  <si>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</si>
  <si>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</si>
  <si>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</si>
  <si>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</si>
  <si>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</si>
  <si>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</si>
  <si>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</si>
  <si>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</si>
  <si>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</si>
  <si>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</si>
  <si>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</si>
  <si>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</si>
  <si>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</si>
  <si>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</si>
  <si>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</si>
  <si>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</si>
  <si>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</si>
  <si>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</si>
  <si>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</si>
  <si>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</si>
  <si>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</si>
  <si>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</si>
  <si>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</si>
  <si>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</si>
  <si>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</si>
  <si>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</si>
  <si>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</si>
  <si>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</si>
  <si>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</si>
  <si>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</si>
  <si>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</si>
  <si>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</si>
  <si>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</si>
  <si>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</si>
  <si>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</si>
  <si>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</si>
  <si>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</si>
  <si>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</si>
  <si>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</si>
  <si>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</si>
  <si>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</si>
  <si>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</si>
  <si>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</si>
  <si>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</si>
  <si>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</si>
  <si>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</si>
  <si>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</si>
  <si>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</si>
  <si>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</si>
  <si>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</si>
  <si>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</si>
  <si>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</si>
  <si>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</si>
  <si>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</si>
  <si>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</si>
  <si>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</si>
  <si>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</si>
  <si>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</si>
  <si>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</si>
  <si>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</si>
  <si>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</si>
  <si>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</si>
  <si>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</si>
  <si>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</si>
  <si>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</si>
  <si>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</si>
  <si>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</si>
  <si>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</si>
  <si>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</si>
  <si>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</si>
  <si>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</si>
  <si>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</si>
  <si>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</si>
  <si>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</si>
  <si>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</si>
  <si>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</si>
  <si>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</si>
  <si>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</si>
  <si>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</si>
  <si>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</si>
  <si>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</si>
  <si>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</si>
  <si>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</si>
  <si>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</si>
  <si>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</si>
  <si>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</si>
  <si>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</si>
  <si>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</si>
  <si>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</si>
  <si>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</si>
  <si>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</si>
  <si>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</si>
  <si>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</si>
  <si>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</si>
  <si>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</si>
  <si>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</si>
  <si>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</si>
  <si>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</si>
  <si>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</si>
  <si>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</si>
  <si>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</si>
  <si>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</si>
  <si>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</si>
  <si>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</si>
  <si>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</si>
  <si>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</si>
  <si>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</si>
  <si>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</si>
  <si>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</si>
  <si>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</si>
  <si>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</si>
  <si>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</si>
  <si>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</si>
  <si>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</si>
  <si>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</si>
  <si>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</si>
  <si>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</si>
  <si>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</si>
  <si>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</si>
  <si>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</si>
  <si>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</si>
  <si>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</si>
  <si>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</si>
  <si>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</si>
  <si>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</si>
  <si>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</si>
  <si>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</si>
  <si>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</si>
  <si>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</si>
  <si>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</si>
  <si>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</si>
  <si>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</si>
  <si>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</si>
  <si>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</si>
  <si>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</si>
  <si>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</si>
  <si>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</si>
  <si>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</si>
  <si>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</si>
  <si>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</si>
  <si>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</si>
  <si>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</si>
  <si>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</si>
  <si>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</si>
  <si>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</si>
  <si>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</si>
  <si>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</si>
  <si>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</si>
  <si>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</si>
  <si>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</si>
  <si>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</si>
  <si>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</si>
  <si>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</si>
  <si>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</si>
  <si>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</si>
  <si>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</si>
  <si>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</si>
  <si>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</si>
  <si>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</si>
  <si>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</si>
  <si>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</si>
  <si>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</si>
  <si>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</si>
  <si>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</si>
  <si>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</si>
  <si>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</si>
  <si>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</si>
  <si>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</si>
  <si>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</si>
  <si>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</si>
  <si>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</si>
  <si>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</si>
  <si>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</si>
  <si>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</si>
  <si>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</si>
  <si>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</si>
  <si>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</si>
  <si>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</si>
  <si>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</si>
  <si>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</si>
  <si>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</si>
  <si>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</si>
  <si>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</si>
  <si>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</si>
  <si>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</si>
  <si>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</si>
  <si>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</si>
  <si>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</si>
  <si>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</si>
  <si>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</si>
  <si>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</si>
  <si>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</si>
  <si>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</si>
  <si>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</si>
  <si>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</si>
  <si>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</si>
  <si>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</si>
  <si>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</si>
  <si>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</si>
  <si>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</si>
  <si>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</si>
  <si>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</si>
  <si>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</si>
  <si>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</si>
  <si>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</si>
  <si>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</si>
  <si>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</si>
  <si>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</si>
  <si>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</si>
  <si>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</si>
  <si>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</si>
  <si>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</si>
  <si>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</si>
  <si>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</si>
  <si>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</si>
  <si>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</si>
  <si>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</si>
  <si>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</si>
  <si>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</si>
  <si>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</si>
  <si>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</si>
  <si>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</si>
  <si>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</si>
  <si>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</si>
  <si>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</si>
  <si>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</si>
  <si>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</si>
  <si>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</si>
  <si>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</si>
  <si>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</si>
  <si>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</si>
  <si>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</si>
  <si>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</si>
  <si>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</si>
  <si>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</si>
  <si>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</si>
  <si>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</si>
  <si>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</si>
  <si>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</si>
  <si>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</si>
  <si>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</si>
  <si>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</si>
  <si>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</si>
  <si>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</si>
  <si>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</si>
  <si>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</si>
  <si>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</si>
  <si>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</si>
  <si>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</si>
  <si>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</si>
  <si>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</si>
  <si>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</si>
  <si>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</si>
  <si>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</si>
  <si>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</si>
  <si>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</si>
  <si>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</si>
  <si>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</si>
  <si>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</si>
  <si>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</si>
  <si>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</si>
  <si>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</si>
  <si>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</si>
  <si>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</si>
  <si>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</si>
  <si>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</si>
  <si>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</si>
  <si>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</si>
  <si>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</si>
  <si>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</si>
  <si>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</si>
  <si>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</si>
  <si>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</si>
  <si>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</si>
  <si>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</si>
  <si>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</si>
  <si>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</si>
  <si>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</si>
  <si>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</si>
  <si>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</si>
  <si>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</si>
  <si>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</si>
  <si>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</si>
  <si>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</si>
  <si>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</si>
  <si>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</si>
  <si>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</si>
  <si>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</si>
  <si>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</si>
  <si>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</si>
  <si>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</si>
  <si>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</si>
  <si>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</si>
  <si>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</si>
  <si>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</si>
  <si>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</si>
  <si>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</si>
  <si>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</si>
  <si>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</si>
  <si>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</si>
  <si>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</si>
  <si>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</si>
  <si>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</si>
  <si>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</si>
  <si>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</si>
  <si>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</si>
  <si>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</si>
  <si>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</si>
  <si>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</si>
  <si>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</si>
  <si>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</si>
  <si>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</si>
  <si>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</si>
  <si>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</si>
  <si>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</si>
  <si>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</si>
  <si>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</si>
  <si>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</si>
  <si>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</si>
  <si>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</si>
  <si>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</si>
  <si>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</si>
  <si>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</si>
  <si>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</si>
  <si>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</si>
  <si>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</si>
  <si>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</si>
  <si>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</si>
  <si>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</si>
  <si>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</si>
  <si>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</si>
  <si>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</si>
  <si>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</si>
  <si>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</si>
  <si>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</si>
  <si>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</si>
  <si>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</si>
  <si>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</si>
  <si>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</si>
  <si>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</si>
  <si>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</si>
  <si>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</si>
  <si>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</si>
  <si>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</si>
  <si>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</si>
  <si>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</si>
  <si>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</si>
  <si>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</si>
  <si>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</si>
  <si>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</si>
  <si>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</si>
  <si>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</si>
  <si>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</si>
  <si>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</si>
  <si>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</si>
  <si>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</si>
  <si>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</si>
  <si>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</si>
  <si>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</si>
  <si>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</si>
  <si>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</si>
  <si>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</si>
  <si>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</si>
  <si>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</si>
  <si>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</si>
  <si>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</si>
  <si>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</si>
  <si>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</si>
  <si>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</si>
  <si>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</si>
  <si>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</si>
  <si>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</si>
  <si>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</si>
  <si>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</si>
  <si>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</si>
  <si>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</si>
  <si>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</si>
  <si>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</si>
  <si>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</si>
  <si>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</si>
  <si>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</si>
  <si>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</si>
  <si>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</si>
  <si>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</si>
  <si>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</si>
  <si>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</si>
  <si>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</si>
  <si>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</si>
  <si>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</si>
  <si>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</si>
  <si>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</si>
  <si>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</si>
  <si>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</si>
  <si>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</si>
  <si>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</si>
  <si>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</si>
  <si>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</si>
  <si>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</si>
  <si>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</si>
  <si>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</si>
  <si>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</si>
  <si>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</si>
  <si>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</si>
  <si>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</si>
  <si>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</si>
  <si>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</si>
  <si>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</si>
  <si>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</si>
  <si>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</si>
  <si>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</si>
  <si>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</si>
  <si>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</si>
  <si>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</si>
  <si>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</si>
  <si>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</si>
  <si>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</si>
  <si>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</si>
  <si>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</si>
  <si>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</si>
  <si>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</si>
  <si>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</si>
  <si>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</si>
  <si>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</si>
  <si>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</si>
  <si>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</si>
  <si>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</si>
  <si>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</si>
  <si>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</si>
  <si>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</si>
  <si>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</si>
  <si>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</si>
  <si>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</si>
  <si>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</si>
  <si>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</si>
  <si>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</si>
  <si>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</si>
  <si>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</si>
  <si>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</si>
  <si>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</si>
  <si>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</si>
  <si>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</si>
  <si>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</si>
  <si>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</si>
  <si>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</si>
  <si>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</si>
  <si>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</si>
  <si>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</si>
  <si>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</si>
  <si>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</si>
  <si>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</si>
  <si>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</si>
  <si>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</si>
  <si>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</si>
  <si>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</si>
  <si>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</si>
  <si>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</si>
  <si>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</si>
  <si>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</si>
  <si>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</si>
  <si>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</si>
  <si>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</si>
  <si>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</si>
  <si>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</si>
  <si>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</si>
  <si>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</si>
  <si>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</si>
  <si>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</si>
  <si>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</si>
  <si>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</si>
  <si>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</si>
  <si>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</si>
  <si>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</si>
  <si>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</si>
  <si>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</si>
  <si>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</si>
  <si>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</si>
  <si>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</si>
  <si>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</si>
  <si>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</si>
  <si>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</si>
  <si>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</si>
  <si>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</si>
  <si>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</si>
  <si>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</si>
  <si>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</si>
  <si>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</si>
  <si>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</si>
  <si>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</si>
  <si>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</si>
  <si>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</si>
  <si>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</si>
  <si>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</si>
  <si>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</si>
  <si>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</si>
  <si>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</si>
  <si>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</si>
  <si>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</si>
  <si>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</si>
  <si>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</si>
  <si>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</si>
  <si>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</si>
  <si>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</si>
  <si>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</si>
  <si>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</si>
  <si>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</si>
  <si>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</si>
  <si>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</si>
  <si>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</si>
  <si>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</si>
  <si>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</si>
  <si>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</si>
  <si>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</si>
  <si>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</si>
  <si>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</si>
  <si>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</si>
  <si>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</si>
  <si>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</si>
  <si>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</si>
  <si>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</si>
  <si>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</si>
  <si>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</si>
  <si>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</si>
  <si>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</si>
  <si>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</si>
  <si>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</si>
  <si>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</si>
  <si>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</si>
  <si>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</si>
  <si>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</si>
  <si>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</si>
  <si>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</si>
  <si>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</si>
  <si>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</si>
  <si>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</si>
  <si>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</si>
  <si>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</si>
  <si>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</si>
  <si>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</si>
  <si>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</si>
  <si>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</si>
  <si>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</si>
  <si>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</si>
  <si>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</si>
  <si>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</si>
  <si>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</si>
  <si>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</si>
  <si>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</si>
  <si>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</si>
  <si>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</si>
  <si>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</si>
  <si>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</si>
  <si>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</si>
  <si>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</si>
  <si>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</si>
  <si>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</si>
  <si>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</si>
  <si>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</si>
  <si>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</si>
  <si>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</si>
  <si>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</si>
  <si>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</si>
  <si>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</si>
  <si>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</si>
  <si>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</si>
  <si>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</si>
  <si>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</si>
  <si>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</si>
  <si>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</si>
  <si>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</si>
  <si>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</si>
  <si>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</si>
  <si>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</si>
  <si>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</si>
  <si>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</si>
  <si>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</si>
  <si>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</si>
  <si>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</si>
  <si>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</si>
  <si>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</si>
  <si>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</si>
  <si>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</si>
  <si>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</si>
  <si>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</si>
  <si>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</si>
  <si>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</si>
  <si>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</si>
  <si>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</si>
  <si>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</si>
  <si>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</si>
  <si>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</si>
  <si>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</si>
  <si>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</si>
  <si>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</si>
  <si>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</si>
  <si>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</si>
  <si>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</si>
  <si>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</si>
  <si>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</si>
  <si>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</si>
  <si>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</si>
  <si>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</si>
  <si>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</si>
  <si>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</si>
  <si>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</si>
  <si>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</si>
  <si>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</si>
  <si>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</si>
  <si>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</si>
  <si>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</si>
  <si>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</si>
  <si>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</si>
  <si>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</si>
  <si>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</si>
  <si>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</si>
  <si>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</si>
  <si>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</si>
  <si>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</si>
  <si>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</si>
  <si>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</si>
  <si>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</si>
  <si>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</si>
  <si>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</si>
  <si>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</si>
  <si>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</si>
  <si>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</si>
  <si>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</si>
  <si>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</si>
  <si>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</si>
  <si>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</si>
  <si>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</si>
  <si>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</si>
  <si>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</si>
  <si>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</si>
  <si>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</si>
  <si>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</si>
  <si>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</si>
  <si>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</si>
  <si>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</si>
  <si>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</si>
  <si>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</si>
  <si>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</si>
  <si>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</si>
  <si>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</si>
  <si>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</si>
  <si>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</si>
  <si>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</si>
  <si>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</si>
  <si>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</si>
  <si>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</si>
  <si>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</si>
  <si>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</si>
  <si>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</si>
  <si>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</si>
  <si>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</si>
  <si>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</si>
  <si>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</si>
  <si>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</si>
  <si>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</si>
  <si>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</si>
  <si>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</si>
  <si>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</si>
  <si>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</si>
  <si>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</si>
  <si>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</si>
  <si>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</si>
  <si>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</si>
  <si>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</si>
  <si>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</si>
  <si>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</si>
  <si>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</si>
  <si>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</si>
  <si>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</si>
  <si>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</si>
  <si>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</si>
  <si>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</si>
  <si>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</si>
  <si>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</si>
  <si>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</si>
  <si>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</si>
  <si>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</si>
  <si>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</si>
  <si>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</si>
  <si>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</si>
  <si>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</si>
  <si>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</si>
  <si>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</si>
  <si>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</si>
  <si>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</si>
  <si>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</si>
  <si>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</si>
  <si>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</si>
  <si>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</si>
  <si>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</si>
  <si>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</si>
  <si>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</si>
  <si>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</si>
  <si>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</si>
  <si>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</si>
  <si>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</si>
  <si>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</si>
  <si>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</si>
  <si>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</si>
  <si>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</si>
  <si>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</si>
  <si>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</si>
  <si>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</si>
  <si>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</si>
  <si>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</si>
  <si>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</si>
  <si>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</si>
  <si>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</si>
  <si>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</si>
  <si>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</si>
  <si>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</si>
  <si>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</si>
  <si>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</si>
  <si>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</si>
  <si>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</si>
  <si>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</si>
  <si>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</si>
  <si>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</si>
  <si>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</si>
  <si>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</si>
  <si>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</si>
  <si>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</si>
  <si>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</si>
  <si>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</si>
  <si>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</si>
  <si>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</si>
  <si>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</si>
  <si>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</si>
  <si>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</si>
  <si>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</si>
  <si>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</si>
  <si>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</si>
  <si>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</si>
  <si>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</si>
  <si>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</si>
  <si>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</si>
  <si>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</si>
  <si>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</si>
  <si>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</si>
  <si>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</si>
  <si>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</si>
  <si>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</si>
  <si>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</si>
  <si>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</si>
  <si>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</si>
  <si>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</si>
  <si>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</si>
  <si>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</si>
  <si>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</si>
  <si>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</si>
  <si>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</si>
  <si>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</si>
  <si>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</si>
  <si>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</si>
  <si>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</si>
  <si>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</si>
  <si>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</si>
  <si>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</si>
  <si>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</si>
  <si>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</si>
  <si>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</si>
  <si>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</si>
  <si>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</si>
  <si>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</si>
  <si>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</si>
  <si>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</si>
  <si>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</si>
  <si>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</si>
  <si>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</si>
  <si>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</si>
  <si>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</si>
  <si>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</si>
  <si>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</si>
  <si>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</si>
  <si>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</si>
  <si>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</si>
  <si>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</si>
  <si>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</si>
  <si>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</si>
  <si>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</si>
  <si>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</si>
  <si>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</si>
  <si>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</si>
  <si>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</si>
  <si>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</si>
  <si>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</si>
  <si>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</si>
  <si>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</si>
  <si>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</si>
  <si>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</si>
  <si>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</si>
  <si>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</si>
  <si>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</si>
  <si>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</si>
  <si>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</si>
  <si>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</si>
  <si>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</si>
  <si>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</si>
  <si>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</si>
  <si>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</si>
  <si>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</si>
  <si>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</si>
  <si>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</si>
  <si>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</si>
  <si>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</si>
  <si>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</si>
  <si>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</si>
  <si>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</si>
  <si>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</si>
  <si>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</si>
  <si>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</si>
  <si>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</si>
  <si>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</si>
  <si>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</si>
  <si>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</si>
  <si>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</si>
  <si>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</si>
  <si>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</si>
  <si>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</si>
  <si>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</si>
  <si>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</si>
  <si>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</si>
  <si>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</si>
  <si>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</si>
  <si>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</si>
  <si>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</si>
  <si>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</si>
  <si>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</si>
  <si>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</si>
  <si>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</si>
  <si>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</si>
  <si>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</si>
  <si>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</si>
  <si>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</si>
  <si>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</si>
  <si>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</si>
  <si>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</si>
  <si>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</si>
  <si>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</si>
  <si>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</si>
  <si>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</si>
  <si>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</si>
  <si>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</si>
  <si>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</si>
  <si>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</si>
  <si>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</si>
  <si>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</si>
  <si>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</si>
  <si>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</si>
  <si>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</si>
  <si>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</si>
  <si>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</si>
  <si>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</si>
  <si>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</si>
  <si>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</si>
  <si>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</si>
  <si>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</si>
  <si>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</si>
  <si>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</si>
  <si>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</si>
  <si>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</si>
  <si>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</si>
  <si>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</si>
  <si>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</si>
  <si>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</si>
  <si>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</si>
  <si>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</si>
  <si>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</si>
  <si>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</si>
  <si>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</si>
  <si>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</si>
  <si>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</si>
  <si>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</si>
  <si>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</si>
  <si>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</si>
  <si>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</si>
  <si>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</si>
  <si>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</si>
  <si>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</si>
  <si>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</si>
  <si>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</si>
  <si>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</si>
  <si>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</si>
  <si>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</si>
  <si>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</si>
  <si>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</si>
  <si>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</si>
  <si>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</si>
  <si>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</si>
  <si>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</si>
  <si>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</si>
  <si>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</si>
  <si>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</si>
  <si>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</si>
  <si>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</si>
  <si>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</si>
  <si>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</si>
  <si>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</si>
  <si>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</si>
  <si>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</si>
  <si>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</si>
  <si>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</si>
  <si>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</si>
  <si>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</si>
  <si>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</si>
  <si>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</si>
  <si>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</si>
  <si>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</si>
  <si>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</si>
  <si>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</si>
  <si>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</si>
  <si>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</si>
  <si>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</si>
  <si>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</si>
  <si>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</si>
  <si>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</si>
  <si>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</si>
  <si>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</si>
  <si>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</si>
  <si>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</si>
  <si>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</si>
  <si>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</si>
  <si>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</si>
  <si>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</si>
  <si>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</si>
  <si>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</si>
  <si>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</si>
  <si>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</si>
  <si>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</si>
  <si>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</si>
  <si>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</si>
  <si>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</si>
  <si>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</si>
  <si>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</si>
  <si>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</si>
  <si>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</si>
  <si>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</si>
  <si>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</si>
  <si>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</si>
  <si>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</si>
  <si>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</si>
  <si>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</si>
  <si>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</si>
  <si>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</si>
  <si>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</si>
  <si>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</si>
  <si>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</si>
  <si>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</si>
  <si>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</si>
  <si>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</si>
  <si>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</si>
  <si>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</si>
  <si>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</si>
  <si>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</si>
  <si>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</si>
  <si>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</si>
  <si>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</si>
  <si>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</si>
  <si>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</si>
  <si>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</si>
  <si>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</si>
  <si>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</si>
  <si>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</si>
  <si>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</si>
  <si>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</si>
  <si>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</si>
  <si>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</si>
  <si>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</si>
  <si>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</si>
  <si>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</si>
  <si>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</si>
  <si>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</si>
  <si>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</si>
  <si>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</si>
  <si>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</si>
  <si>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</si>
  <si>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</si>
  <si>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</si>
  <si>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</si>
  <si>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</si>
  <si>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</si>
  <si>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</si>
  <si>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</si>
  <si>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</si>
  <si>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</si>
  <si>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</si>
  <si>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</si>
  <si>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</si>
  <si>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</si>
  <si>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</si>
  <si>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</si>
  <si>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</si>
  <si>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</si>
  <si>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</si>
  <si>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</si>
  <si>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</si>
  <si>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</si>
  <si>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</si>
  <si>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</si>
  <si>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</si>
  <si>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</si>
  <si>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</si>
  <si>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</si>
  <si>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</si>
  <si>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</si>
  <si>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</si>
  <si>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</si>
  <si>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</si>
  <si>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</si>
  <si>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</si>
  <si>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</si>
  <si>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</si>
  <si>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</si>
  <si>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</si>
  <si>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</si>
  <si>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</si>
  <si>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</si>
  <si>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</si>
  <si>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</si>
  <si>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</si>
  <si>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</si>
  <si>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</si>
  <si>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</si>
  <si>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</si>
  <si>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</si>
  <si>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</si>
  <si>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</si>
  <si>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</si>
  <si>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</si>
  <si>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</si>
  <si>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</si>
  <si>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</si>
  <si>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</si>
  <si>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</si>
  <si>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</si>
  <si>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</si>
  <si>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</si>
  <si>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</si>
  <si>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</si>
  <si>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</si>
  <si>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</si>
  <si>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</si>
  <si>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</si>
  <si>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</si>
  <si>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</si>
  <si>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</si>
  <si>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</si>
  <si>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</si>
  <si>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</si>
  <si>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</si>
  <si>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</si>
  <si>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</si>
  <si>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</si>
  <si>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</si>
  <si>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</si>
  <si>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</si>
  <si>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</si>
  <si>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</si>
  <si>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</si>
  <si>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</si>
  <si>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</si>
  <si>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</si>
  <si>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</si>
  <si>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</si>
  <si>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</si>
  <si>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</si>
  <si>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</si>
  <si>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</si>
  <si>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</si>
  <si>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</si>
  <si>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</si>
  <si>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</si>
  <si>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</si>
  <si>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</si>
  <si>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</si>
  <si>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</si>
  <si>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</si>
  <si>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</si>
  <si>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</si>
  <si>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</si>
  <si>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</si>
  <si>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</si>
  <si>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</si>
  <si>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</si>
  <si>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</si>
  <si>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</si>
  <si>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</si>
  <si>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</si>
  <si>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</si>
  <si>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</si>
  <si>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</si>
  <si>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</si>
  <si>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</si>
  <si>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</si>
  <si>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</si>
  <si>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</si>
  <si>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</si>
  <si>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</si>
  <si>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</si>
  <si>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</si>
  <si>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</si>
  <si>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</si>
  <si>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</si>
  <si>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</si>
  <si>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</si>
  <si>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</si>
  <si>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</si>
  <si>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</si>
  <si>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</si>
  <si>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</si>
  <si>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</si>
  <si>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</si>
  <si>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</si>
  <si>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</si>
  <si>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</si>
  <si>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</si>
  <si>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</si>
  <si>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</si>
  <si>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</si>
  <si>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</si>
  <si>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</si>
  <si>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</si>
  <si>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</si>
  <si>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</si>
  <si>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</si>
  <si>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</si>
  <si>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</si>
  <si>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</si>
  <si>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</si>
  <si>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</si>
  <si>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</si>
  <si>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</si>
  <si>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</si>
  <si>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</si>
  <si>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</si>
  <si>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</si>
  <si>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</si>
  <si>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</si>
  <si>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</si>
  <si>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</si>
  <si>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</si>
  <si>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</si>
  <si>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</si>
  <si>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</si>
  <si>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</si>
  <si>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</si>
  <si>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</si>
  <si>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</si>
  <si>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</si>
  <si>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</si>
  <si>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</si>
  <si>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</si>
  <si>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</si>
  <si>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</si>
  <si>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</si>
  <si>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</si>
  <si>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</si>
  <si>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</si>
  <si>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</si>
  <si>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</si>
  <si>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</si>
  <si>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</si>
  <si>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</si>
  <si>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</si>
  <si>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</si>
  <si>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</si>
  <si>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</si>
  <si>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</si>
  <si>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</si>
  <si>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</si>
  <si>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</si>
  <si>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</si>
  <si>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</si>
  <si>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</si>
  <si>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</si>
  <si>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</si>
  <si>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</si>
  <si>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</si>
  <si>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</si>
  <si>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</si>
  <si>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</si>
  <si>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</si>
  <si>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</si>
  <si>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</si>
  <si>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</si>
  <si>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</si>
  <si>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</si>
  <si>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</si>
  <si>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</si>
  <si>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</si>
  <si>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</si>
  <si>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</si>
  <si>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</si>
  <si>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</si>
  <si>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</si>
  <si>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</si>
  <si>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</si>
  <si>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</si>
  <si>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</si>
  <si>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</si>
  <si>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</si>
  <si>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</si>
  <si>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</si>
  <si>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</si>
  <si>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</si>
  <si>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</si>
  <si>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</si>
  <si>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</si>
  <si>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</si>
  <si>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</si>
  <si>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</si>
  <si>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</si>
  <si>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</si>
  <si>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</si>
  <si>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</si>
  <si>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</si>
  <si>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</si>
  <si>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</si>
  <si>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</si>
  <si>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</si>
  <si>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</si>
  <si>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</si>
  <si>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</si>
  <si>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</si>
  <si>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</si>
  <si>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</si>
  <si>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</si>
  <si>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</si>
  <si>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</si>
  <si>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</si>
  <si>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</si>
  <si>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</si>
  <si>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</si>
  <si>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</si>
  <si>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</si>
  <si>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</si>
  <si>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</si>
  <si>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</si>
  <si>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</si>
  <si>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</si>
  <si>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</si>
  <si>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</si>
  <si>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</si>
  <si>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</si>
  <si>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</si>
  <si>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</si>
  <si>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</si>
  <si>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</si>
  <si>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</si>
  <si>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</si>
  <si>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</si>
  <si>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</si>
  <si>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</si>
  <si>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</si>
  <si>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</si>
  <si>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</si>
  <si>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</si>
  <si>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</si>
  <si>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</si>
  <si>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</si>
  <si>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</si>
  <si>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</si>
  <si>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</si>
  <si>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</si>
  <si>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</si>
  <si>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</si>
  <si>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</si>
  <si>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</si>
  <si>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</si>
  <si>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</si>
  <si>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</si>
  <si>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</si>
  <si>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</si>
  <si>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</si>
  <si>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</si>
  <si>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</si>
  <si>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</si>
  <si>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</si>
  <si>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</si>
  <si>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</si>
  <si>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</si>
  <si>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</si>
  <si>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</si>
  <si>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</si>
  <si>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</si>
  <si>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</si>
  <si>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</si>
  <si>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</si>
  <si>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</si>
  <si>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</si>
  <si>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</si>
  <si>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</si>
  <si>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</si>
  <si>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</si>
  <si>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</si>
  <si>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</si>
  <si>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</si>
  <si>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</si>
  <si>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</si>
  <si>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</si>
  <si>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</si>
  <si>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</si>
  <si>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</si>
  <si>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</si>
  <si>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</si>
  <si>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</si>
  <si>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</si>
  <si>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</si>
  <si>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</si>
  <si>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</si>
  <si>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</si>
  <si>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</si>
  <si>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</si>
  <si>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</si>
  <si>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</si>
  <si>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</si>
  <si>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</si>
  <si>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</si>
  <si>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</si>
  <si>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</si>
  <si>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</si>
  <si>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</si>
  <si>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</si>
  <si>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</si>
  <si>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</si>
  <si>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</si>
  <si>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</si>
  <si>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</si>
  <si>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</si>
  <si>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</si>
  <si>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</si>
  <si>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</si>
  <si>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</si>
  <si>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</si>
  <si>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</si>
  <si>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</si>
  <si>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</si>
  <si>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</si>
  <si>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</si>
  <si>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</si>
  <si>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</si>
  <si>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</si>
  <si>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</si>
  <si>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</si>
  <si>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</si>
  <si>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</si>
  <si>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</si>
  <si>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</si>
  <si>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</si>
  <si>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</si>
  <si>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</si>
  <si>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</si>
  <si>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</si>
  <si>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</si>
  <si>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</si>
  <si>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</si>
  <si>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</si>
  <si>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</si>
  <si>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</si>
  <si>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</si>
  <si>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</si>
  <si>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</si>
  <si>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</si>
  <si>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</si>
  <si>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</si>
  <si>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</si>
  <si>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</si>
  <si>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</si>
  <si>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</si>
  <si>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</si>
  <si>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</si>
  <si>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</si>
  <si>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</si>
  <si>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</si>
  <si>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</si>
  <si>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</si>
  <si>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</si>
  <si>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</si>
  <si>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</si>
  <si>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</si>
  <si>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</si>
  <si>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</si>
  <si>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</si>
  <si>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</si>
  <si>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</si>
  <si>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</si>
  <si>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</si>
  <si>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</si>
  <si>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</si>
  <si>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</si>
  <si>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</si>
  <si>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</si>
  <si>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</si>
  <si>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</si>
  <si>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</si>
  <si>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</si>
  <si>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</si>
  <si>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</si>
  <si>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</si>
  <si>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</si>
  <si>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</si>
  <si>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</si>
  <si>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</si>
  <si>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</si>
  <si>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</si>
  <si>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</si>
  <si>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</si>
  <si>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</si>
  <si>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</si>
  <si>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</si>
  <si>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</si>
  <si>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</si>
  <si>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</si>
  <si>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</si>
  <si>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</si>
  <si>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</si>
  <si>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</si>
  <si>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</si>
  <si>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</si>
  <si>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</si>
  <si>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</si>
  <si>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</si>
  <si>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</si>
  <si>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</si>
  <si>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</si>
  <si>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</si>
  <si>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</si>
  <si>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</si>
  <si>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</si>
  <si>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</si>
  <si>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</si>
  <si>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</si>
  <si>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</si>
  <si>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</si>
  <si>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</si>
  <si>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</si>
  <si>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</si>
  <si>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</si>
  <si>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</si>
  <si>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</si>
  <si>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</si>
  <si>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</si>
  <si>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</si>
  <si>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</si>
  <si>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</si>
  <si>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</si>
  <si>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</si>
  <si>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</si>
  <si>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</si>
  <si>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</si>
  <si>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</si>
  <si>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</si>
  <si>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</si>
  <si>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</si>
  <si>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</si>
  <si>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</si>
  <si>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</si>
  <si>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</si>
  <si>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</si>
  <si>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</si>
  <si>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</si>
  <si>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</si>
  <si>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</si>
  <si>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</si>
  <si>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</si>
  <si>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</si>
  <si>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</si>
  <si>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</si>
  <si>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</si>
  <si>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</si>
  <si>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</si>
  <si>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</si>
  <si>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</si>
  <si>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</si>
  <si>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</si>
  <si>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</si>
  <si>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</si>
  <si>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</si>
  <si>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</si>
  <si>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</si>
  <si>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</si>
  <si>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</si>
  <si>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</si>
  <si>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</si>
  <si>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</si>
  <si>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</si>
  <si>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</si>
  <si>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</si>
  <si>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</si>
  <si>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</si>
  <si>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</si>
  <si>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</si>
  <si>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</si>
  <si>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</si>
  <si>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</si>
  <si>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</si>
  <si>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</si>
  <si>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</si>
  <si>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</si>
  <si>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</si>
  <si>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</si>
  <si>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</si>
  <si>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</si>
  <si>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</si>
  <si>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</si>
  <si>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</si>
  <si>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</si>
  <si>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</si>
  <si>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</si>
  <si>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</si>
  <si>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</si>
  <si>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</si>
  <si>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</si>
  <si>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</si>
  <si>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</si>
  <si>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</si>
  <si>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</si>
  <si>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</si>
  <si>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</si>
  <si>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</si>
  <si>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</si>
  <si>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</si>
  <si>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</si>
  <si>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</si>
  <si>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</si>
  <si>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</si>
  <si>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</si>
  <si>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</si>
  <si>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</si>
  <si>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</si>
  <si>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</si>
  <si>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</si>
  <si>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</si>
  <si>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</si>
  <si>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</si>
  <si>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</si>
  <si>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</si>
  <si>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</si>
  <si>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</si>
  <si>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</si>
  <si>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</si>
  <si>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</si>
  <si>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</si>
  <si>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</si>
  <si>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</si>
  <si>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</si>
  <si>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</si>
  <si>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</si>
  <si>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</si>
  <si>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</si>
  <si>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</si>
  <si>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</si>
  <si>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</si>
  <si>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</si>
  <si>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</si>
  <si>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</si>
  <si>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</si>
  <si>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</si>
  <si>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</si>
  <si>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</si>
  <si>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</si>
  <si>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</si>
  <si>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</si>
  <si>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</si>
  <si>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</si>
  <si>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</si>
  <si>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</si>
  <si>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</si>
  <si>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</si>
  <si>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</si>
  <si>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</si>
  <si>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</si>
  <si>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</si>
  <si>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</si>
  <si>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</si>
  <si>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</si>
  <si>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</si>
  <si>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</si>
  <si>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</si>
  <si>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</si>
  <si>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</si>
  <si>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</si>
  <si>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</si>
  <si>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</si>
  <si>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</si>
  <si>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</si>
  <si>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</si>
  <si>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</si>
  <si>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</si>
  <si>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</si>
  <si>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</si>
  <si>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</si>
  <si>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</si>
  <si>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</si>
  <si>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</si>
  <si>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</si>
  <si>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</si>
  <si>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</si>
  <si>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</si>
  <si>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</si>
  <si>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</si>
  <si>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</si>
  <si>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</si>
  <si>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</si>
  <si>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</si>
  <si>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</si>
  <si>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</si>
  <si>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</si>
  <si>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</si>
  <si>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</si>
  <si>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</si>
  <si>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</si>
  <si>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</si>
  <si>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</si>
  <si>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</si>
  <si>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</si>
  <si>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</si>
  <si>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</si>
  <si>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</si>
  <si>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</si>
  <si>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</si>
  <si>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</si>
  <si>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</si>
  <si>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</si>
  <si>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</si>
  <si>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</si>
  <si>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</si>
  <si>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</si>
  <si>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</si>
  <si>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</si>
  <si>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</si>
  <si>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</si>
  <si>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</si>
  <si>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</si>
  <si>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</si>
  <si>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</si>
  <si>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</si>
  <si>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</si>
  <si>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</si>
  <si>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</si>
  <si>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</si>
  <si>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</si>
  <si>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</si>
  <si>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</si>
  <si>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</si>
  <si>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</si>
  <si>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</si>
  <si>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</si>
  <si>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</si>
  <si>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</si>
  <si>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</si>
  <si>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</si>
  <si>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</si>
  <si>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</si>
  <si>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</si>
  <si>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</si>
  <si>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</si>
  <si>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</si>
  <si>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</si>
  <si>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</si>
  <si>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</si>
  <si>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</si>
  <si>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</si>
  <si>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</si>
  <si>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</si>
  <si>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</si>
  <si>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</si>
  <si>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</si>
  <si>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</si>
  <si>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</si>
  <si>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</si>
  <si>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</si>
  <si>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</si>
  <si>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</si>
  <si>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</si>
  <si>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</si>
  <si>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</si>
  <si>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</si>
  <si>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</si>
  <si>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</si>
  <si>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</si>
  <si>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</si>
  <si>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</si>
  <si>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</si>
  <si>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</si>
  <si>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</si>
  <si>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</si>
  <si>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</si>
  <si>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</si>
  <si>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</si>
  <si>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</si>
  <si>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</si>
  <si>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</si>
  <si>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</si>
  <si>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</si>
  <si>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</si>
  <si>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</si>
  <si>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</si>
  <si>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</si>
  <si>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</si>
  <si>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</si>
  <si>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</si>
  <si>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</si>
  <si>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</si>
  <si>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</si>
  <si>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</si>
  <si>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</si>
  <si>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</si>
  <si>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</si>
  <si>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</si>
  <si>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</si>
  <si>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</si>
  <si>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</si>
  <si>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</si>
  <si>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</si>
  <si>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</si>
  <si>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</si>
  <si>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</si>
  <si>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</si>
  <si>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</si>
  <si>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</si>
  <si>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</si>
  <si>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</si>
  <si>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</si>
  <si>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</si>
  <si>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</si>
  <si>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</si>
  <si>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</si>
  <si>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</si>
  <si>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</si>
  <si>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</si>
  <si>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</si>
  <si>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</si>
  <si>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</si>
  <si>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</si>
  <si>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</si>
  <si>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</si>
  <si>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</si>
  <si>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</si>
  <si>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</si>
  <si>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</si>
  <si>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</si>
  <si>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</si>
  <si>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</si>
  <si>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</si>
  <si>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</si>
  <si>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</si>
  <si>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</si>
  <si>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</si>
  <si>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</si>
  <si>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</si>
  <si>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</si>
  <si>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</si>
  <si>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</si>
  <si>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</si>
  <si>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</si>
  <si>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</si>
  <si>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</si>
  <si>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</si>
  <si>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</si>
  <si>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</si>
  <si>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</si>
  <si>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</si>
  <si>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</si>
  <si>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</si>
  <si>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</si>
  <si>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</si>
  <si>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</si>
  <si>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</si>
  <si>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</si>
  <si>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</si>
  <si>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</si>
  <si>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</si>
  <si>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</si>
  <si>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</si>
  <si>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</si>
  <si>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</si>
  <si>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</si>
  <si>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</si>
  <si>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</si>
  <si>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</si>
  <si>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</si>
  <si>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</si>
  <si>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</si>
  <si>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</si>
  <si>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</si>
  <si>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</si>
  <si>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</si>
  <si>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</si>
  <si>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</si>
  <si>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</si>
  <si>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</si>
  <si>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</si>
  <si>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</si>
  <si>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</si>
  <si>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</si>
  <si>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</si>
  <si>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</si>
  <si>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</si>
  <si>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</si>
  <si>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</si>
  <si>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</si>
  <si>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</si>
  <si>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</si>
  <si>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</si>
  <si>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</si>
  <si>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</si>
  <si>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</si>
  <si>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</si>
  <si>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</si>
  <si>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</si>
  <si>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</si>
  <si>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</si>
  <si>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</si>
  <si>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</si>
  <si>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</si>
  <si>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</si>
  <si>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</si>
  <si>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</si>
  <si>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</si>
  <si>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</si>
  <si>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</si>
  <si>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</si>
  <si>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</si>
  <si>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</si>
  <si>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</si>
  <si>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</si>
  <si>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</si>
  <si>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</si>
  <si>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</si>
  <si>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</si>
  <si>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</si>
  <si>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</si>
  <si>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</si>
  <si>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</si>
  <si>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</si>
  <si>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</si>
  <si>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</si>
  <si>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</si>
  <si>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</si>
  <si>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</si>
  <si>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</si>
  <si>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</si>
  <si>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</si>
  <si>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</si>
  <si>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</si>
  <si>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</si>
  <si>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</si>
  <si>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</si>
  <si>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</si>
  <si>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</si>
  <si>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</si>
  <si>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</si>
  <si>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</si>
  <si>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</si>
  <si>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</si>
  <si>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</si>
  <si>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</si>
  <si>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</si>
  <si>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</si>
  <si>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</si>
  <si>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</si>
  <si>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</si>
  <si>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</si>
  <si>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</si>
  <si>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</si>
  <si>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</si>
  <si>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</si>
  <si>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</si>
  <si>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</si>
  <si>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</si>
  <si>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</si>
  <si>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</si>
  <si>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</si>
  <si>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</si>
  <si>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</si>
  <si>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</si>
  <si>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</si>
  <si>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</si>
  <si>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</si>
  <si>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</si>
  <si>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</si>
  <si>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</si>
  <si>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</si>
  <si>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</si>
  <si>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</si>
  <si>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</si>
  <si>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</si>
  <si>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</si>
  <si>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</si>
  <si>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</si>
  <si>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</si>
  <si>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</si>
  <si>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</si>
  <si>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</si>
  <si>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</si>
  <si>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</si>
  <si>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</si>
  <si>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</si>
  <si>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</si>
  <si>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</si>
  <si>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</si>
  <si>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</si>
  <si>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</si>
  <si>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</si>
  <si>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</si>
  <si>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</si>
  <si>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</si>
  <si>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</si>
  <si>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</si>
  <si>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</si>
  <si>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</si>
  <si>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</si>
  <si>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</si>
  <si>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</si>
  <si>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</si>
  <si>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</si>
  <si>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</si>
  <si>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</si>
  <si>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</si>
  <si>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</si>
  <si>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</si>
  <si>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</si>
  <si>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</si>
  <si>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</si>
  <si>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</si>
  <si>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</si>
  <si>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</si>
  <si>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</si>
  <si>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</si>
  <si>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</si>
  <si>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</si>
  <si>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</si>
  <si>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</si>
  <si>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</si>
  <si>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</si>
  <si>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</si>
  <si>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</si>
  <si>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</si>
  <si>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</si>
  <si>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</si>
  <si>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</si>
  <si>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</si>
  <si>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</si>
  <si>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</si>
  <si>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</si>
  <si>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</si>
  <si>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</si>
  <si>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</si>
  <si>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</si>
  <si>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</si>
  <si>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</si>
  <si>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</si>
  <si>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</si>
  <si>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</si>
  <si>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</si>
  <si>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</si>
  <si>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</si>
  <si>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</si>
  <si>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</si>
  <si>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</si>
  <si>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</si>
  <si>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</si>
  <si>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</si>
  <si>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</si>
  <si>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</si>
  <si>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</si>
  <si>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</si>
  <si>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</si>
  <si>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</si>
  <si>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</si>
  <si>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</si>
  <si>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</si>
  <si>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</si>
  <si>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</si>
  <si>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</si>
  <si>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</si>
  <si>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</si>
  <si>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</si>
  <si>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</si>
  <si>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</si>
  <si>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</si>
  <si>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</si>
  <si>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</si>
  <si>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</si>
  <si>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</si>
  <si>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</si>
  <si>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</si>
  <si>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</si>
  <si>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</si>
  <si>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</si>
  <si>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</si>
  <si>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</si>
  <si>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</si>
  <si>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</si>
  <si>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</si>
  <si>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</si>
  <si>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</si>
  <si>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</si>
  <si>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</si>
  <si>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</si>
  <si>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</si>
  <si>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</si>
  <si>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</si>
  <si>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</si>
  <si>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</si>
  <si>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</si>
  <si>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</si>
  <si>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</si>
  <si>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</si>
  <si>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</si>
  <si>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</si>
  <si>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</si>
  <si>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</si>
  <si>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</si>
  <si>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</si>
  <si>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</si>
  <si>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</si>
  <si>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</si>
  <si>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</si>
  <si>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</si>
  <si>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</si>
  <si>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</si>
  <si>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</si>
  <si>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</si>
  <si>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</si>
  <si>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</si>
  <si>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</si>
  <si>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</si>
  <si>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</si>
  <si>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</si>
  <si>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</si>
  <si>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</si>
  <si>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</si>
  <si>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</si>
  <si>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</si>
  <si>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</si>
  <si>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</si>
  <si>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</si>
  <si>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</si>
  <si>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</si>
  <si>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</si>
  <si>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</si>
  <si>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</si>
  <si>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</si>
  <si>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</si>
  <si>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</si>
  <si>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</si>
  <si>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</si>
  <si>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</si>
  <si>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</si>
  <si>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</si>
  <si>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</si>
  <si>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</si>
  <si>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</si>
  <si>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</si>
  <si>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</si>
  <si>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</si>
  <si>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</si>
  <si>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</si>
  <si>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</si>
  <si>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</si>
  <si>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</si>
  <si>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</si>
  <si>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</si>
  <si>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</si>
  <si>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</si>
  <si>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</si>
  <si>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</si>
  <si>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</si>
  <si>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</si>
  <si>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</si>
  <si>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</si>
  <si>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</si>
  <si>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</si>
  <si>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</si>
  <si>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</si>
  <si>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</si>
  <si>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</si>
  <si>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</si>
  <si>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</si>
  <si>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</si>
  <si>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</si>
  <si>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</si>
  <si>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</si>
  <si>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</si>
  <si>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</si>
  <si>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</si>
  <si>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</si>
  <si>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</si>
  <si>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</si>
  <si>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</si>
  <si>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</si>
  <si>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</si>
  <si>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</si>
  <si>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</si>
  <si>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</si>
  <si>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</si>
  <si>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</si>
  <si>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</si>
  <si>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</si>
  <si>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</si>
  <si>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</si>
  <si>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</si>
  <si>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</si>
  <si>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</si>
  <si>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</si>
  <si>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</si>
  <si>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</si>
  <si>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</si>
  <si>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</si>
  <si>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</si>
  <si>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</si>
  <si>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</si>
  <si>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</si>
  <si>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</si>
  <si>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</si>
  <si>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</si>
  <si>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</si>
  <si>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</si>
  <si>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</si>
  <si>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</si>
  <si>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</si>
  <si>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</si>
  <si>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</si>
  <si>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</si>
  <si>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</si>
  <si>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</si>
  <si>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</si>
  <si>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</si>
  <si>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</si>
  <si>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</si>
  <si>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</si>
  <si>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</si>
  <si>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</si>
  <si>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</si>
  <si>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</si>
  <si>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</si>
  <si>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</si>
  <si>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</si>
  <si>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</si>
  <si>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</si>
  <si>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</si>
  <si>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</si>
  <si>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</si>
  <si>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</si>
  <si>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</si>
  <si>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</si>
  <si>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</si>
  <si>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</si>
  <si>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</si>
  <si>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</si>
  <si>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</si>
  <si>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</si>
  <si>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</si>
  <si>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</si>
  <si>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</si>
  <si>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</si>
  <si>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</si>
  <si>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</si>
  <si>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</si>
  <si>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</si>
  <si>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</si>
  <si>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</si>
  <si>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</si>
  <si>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</si>
  <si>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</si>
  <si>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</si>
  <si>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</si>
  <si>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</si>
  <si>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</si>
  <si>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</si>
  <si>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</si>
  <si>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</si>
  <si>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</si>
  <si>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</si>
  <si>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</si>
  <si>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</si>
  <si>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</si>
  <si>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</si>
  <si>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</si>
  <si>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</si>
  <si>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</si>
  <si>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</si>
  <si>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</si>
  <si>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</si>
  <si>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</si>
  <si>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</si>
  <si>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</si>
  <si>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</si>
  <si>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</si>
  <si>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</si>
  <si>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</si>
  <si>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</si>
  <si>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</si>
  <si>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</si>
  <si>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</si>
  <si>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</si>
  <si>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</si>
  <si>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</si>
  <si>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</si>
  <si>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</si>
  <si>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</si>
  <si>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</si>
  <si>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</si>
  <si>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</si>
  <si>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</si>
  <si>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</si>
  <si>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</si>
  <si>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</si>
  <si>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</si>
  <si>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</si>
  <si>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</si>
  <si>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</si>
  <si>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</si>
  <si>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</si>
  <si>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</si>
  <si>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</si>
  <si>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</si>
  <si>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</si>
  <si>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</si>
  <si>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</si>
  <si>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</si>
  <si>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</si>
  <si>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</si>
  <si>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</si>
  <si>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</si>
  <si>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</si>
  <si>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</si>
  <si>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</si>
  <si>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</si>
  <si>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</si>
  <si>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</si>
  <si>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</si>
  <si>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</si>
  <si>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</si>
  <si>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</si>
  <si>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</si>
  <si>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</si>
  <si>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</si>
  <si>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</si>
  <si>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</si>
  <si>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</si>
  <si>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</si>
  <si>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</si>
  <si>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</si>
  <si>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</si>
  <si>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</si>
  <si>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</si>
  <si>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</si>
  <si>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</si>
  <si>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</si>
  <si>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</si>
  <si>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</si>
  <si>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</si>
  <si>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</si>
  <si>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</si>
  <si>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</si>
  <si>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</si>
  <si>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</si>
  <si>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</si>
  <si>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</si>
  <si>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</si>
  <si>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</si>
  <si>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</si>
  <si>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</si>
  <si>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</si>
  <si>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</si>
  <si>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</si>
  <si>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</si>
  <si>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</si>
  <si>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</si>
  <si>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</si>
  <si>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</si>
  <si>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</si>
  <si>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</si>
  <si>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</si>
  <si>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</si>
  <si>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</si>
  <si>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</si>
  <si>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</si>
  <si>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</si>
  <si>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</si>
  <si>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</si>
  <si>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</si>
  <si>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</si>
  <si>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</si>
  <si>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</si>
  <si>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</si>
  <si>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</si>
  <si>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</si>
  <si>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</si>
  <si>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</si>
  <si>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</si>
  <si>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</si>
  <si>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</si>
  <si>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</si>
  <si>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</si>
  <si>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</si>
  <si>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</si>
  <si>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</si>
  <si>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</si>
  <si>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</si>
  <si>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</si>
  <si>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</si>
  <si>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</si>
  <si>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</si>
  <si>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</si>
  <si>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</si>
  <si>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</si>
  <si>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</si>
  <si>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</si>
  <si>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</si>
  <si>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</si>
  <si>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</si>
  <si>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</si>
  <si>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</si>
  <si>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</si>
  <si>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</si>
  <si>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</si>
  <si>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</si>
  <si>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</si>
  <si>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</si>
  <si>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</si>
  <si>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</si>
  <si>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</si>
  <si>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</si>
  <si>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</si>
  <si>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</si>
  <si>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</si>
  <si>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</si>
  <si>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</si>
  <si>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</si>
  <si>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</si>
  <si>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</si>
  <si>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</si>
  <si>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</si>
  <si>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</si>
  <si>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</si>
  <si>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</si>
  <si>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</si>
  <si>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</si>
  <si>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</si>
  <si>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</si>
  <si>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</si>
  <si>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</si>
  <si>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</si>
  <si>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</si>
  <si>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</si>
  <si>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</si>
  <si>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</si>
  <si>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</si>
  <si>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</si>
  <si>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</si>
  <si>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</si>
  <si>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</si>
  <si>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</si>
  <si>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</si>
  <si>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</si>
  <si>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</si>
  <si>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</si>
  <si>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</si>
  <si>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</si>
  <si>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</si>
  <si>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</si>
  <si>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</si>
  <si>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</si>
  <si>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</si>
  <si>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</si>
  <si>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</si>
  <si>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</si>
  <si>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</si>
  <si>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</si>
  <si>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</si>
  <si>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</si>
  <si>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</si>
  <si>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</si>
  <si>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</si>
  <si>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</si>
  <si>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</si>
  <si>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</si>
  <si>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</si>
  <si>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</si>
  <si>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</si>
  <si>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</si>
  <si>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</si>
  <si>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</si>
  <si>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</si>
  <si>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</si>
  <si>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</si>
  <si>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</si>
  <si>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</si>
  <si>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</si>
  <si>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</si>
  <si>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</si>
  <si>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</si>
  <si>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</si>
  <si>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</si>
  <si>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</si>
  <si>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</si>
  <si>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</si>
  <si>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</si>
  <si>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</si>
  <si>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</si>
  <si>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</si>
  <si>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</si>
  <si>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</si>
  <si>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</si>
  <si>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</si>
  <si>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</si>
  <si>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</si>
  <si>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</si>
  <si>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</si>
  <si>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</si>
  <si>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</si>
  <si>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</si>
  <si>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</si>
  <si>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</si>
  <si>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</si>
  <si>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</si>
  <si>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</si>
  <si>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</si>
  <si>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</si>
  <si>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</si>
  <si>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</si>
  <si>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</si>
  <si>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</si>
  <si>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</si>
  <si>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</si>
  <si>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</si>
  <si>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</si>
  <si>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</si>
  <si>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</si>
  <si>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</si>
  <si>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</si>
  <si>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</si>
  <si>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</si>
  <si>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</si>
  <si>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</si>
  <si>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</si>
  <si>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</si>
  <si>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</si>
  <si>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</si>
  <si>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</si>
  <si>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</si>
  <si>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</si>
  <si>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</si>
  <si>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</si>
  <si>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</si>
  <si>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</si>
  <si>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</si>
  <si>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</si>
  <si>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</si>
  <si>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</si>
  <si>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</si>
  <si>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</si>
  <si>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</si>
  <si>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</si>
  <si>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</si>
  <si>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</si>
  <si>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</si>
  <si>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</si>
  <si>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</si>
  <si>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</si>
  <si>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</si>
  <si>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</si>
  <si>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</si>
  <si>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</si>
  <si>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</si>
  <si>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</si>
  <si>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</si>
  <si>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</si>
  <si>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</si>
  <si>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</si>
  <si>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</si>
  <si>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</si>
  <si>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</si>
  <si>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</si>
  <si>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</si>
  <si>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</si>
  <si>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</si>
  <si>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</si>
  <si>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</si>
  <si>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</si>
  <si>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</si>
  <si>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</si>
  <si>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</si>
  <si>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</si>
  <si>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</si>
  <si>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</si>
  <si>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</si>
  <si>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</si>
  <si>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</si>
  <si>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</si>
  <si>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</si>
  <si>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</si>
  <si>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</si>
  <si>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</si>
  <si>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</si>
  <si>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</si>
  <si>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</si>
  <si>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</si>
  <si>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</si>
  <si>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</si>
  <si>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</si>
  <si>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</si>
  <si>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</si>
  <si>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</si>
  <si>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</si>
  <si>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</si>
  <si>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</si>
  <si>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</si>
  <si>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</si>
  <si>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</si>
  <si>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</si>
  <si>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</si>
  <si>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</si>
  <si>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</si>
  <si>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</si>
  <si>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</si>
  <si>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</si>
  <si>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</si>
  <si>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</si>
  <si>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</si>
  <si>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</si>
  <si>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</si>
  <si>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</si>
  <si>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</si>
  <si>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</si>
  <si>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</si>
  <si>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</si>
  <si>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</si>
  <si>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</si>
  <si>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</si>
  <si>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</si>
  <si>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</si>
  <si>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</si>
  <si>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</si>
  <si>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</si>
  <si>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</si>
  <si>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</si>
  <si>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</si>
  <si>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</si>
  <si>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</si>
  <si>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</si>
  <si>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</si>
  <si>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</si>
  <si>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</si>
  <si>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</si>
  <si>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</si>
  <si>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</si>
  <si>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</si>
  <si>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</si>
  <si>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</si>
  <si>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</si>
  <si>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</si>
  <si>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</si>
  <si>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</si>
  <si>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</si>
  <si>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</si>
  <si>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</si>
  <si>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</si>
  <si>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</si>
  <si>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</si>
  <si>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</si>
  <si>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</si>
  <si>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</si>
  <si>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</si>
  <si>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</si>
  <si>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</si>
  <si>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</si>
  <si>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</si>
  <si>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</si>
  <si>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</si>
  <si>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</si>
  <si>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</si>
  <si>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</si>
  <si>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</si>
  <si>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</si>
  <si>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</si>
  <si>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</si>
  <si>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</si>
  <si>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</si>
  <si>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</si>
  <si>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</si>
  <si>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</si>
  <si>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</si>
  <si>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</si>
  <si>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</si>
  <si>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</si>
  <si>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</si>
  <si>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</si>
  <si>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</si>
  <si>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</si>
  <si>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</si>
  <si>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</si>
  <si>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</si>
  <si>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</si>
  <si>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</si>
  <si>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</si>
  <si>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</si>
  <si>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</si>
  <si>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</si>
  <si>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</si>
  <si>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</si>
  <si>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</si>
  <si>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</si>
  <si>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</si>
  <si>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</si>
  <si>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</si>
  <si>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</si>
  <si>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</si>
  <si>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</si>
  <si>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</si>
  <si>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</si>
  <si>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</si>
  <si>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</si>
  <si>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</si>
  <si>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</si>
  <si>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</si>
  <si>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</si>
  <si>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</si>
  <si>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</si>
  <si>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</si>
  <si>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</si>
  <si>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</si>
  <si>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</si>
  <si>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</si>
  <si>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</si>
  <si>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</si>
  <si>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</si>
  <si>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</si>
  <si>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</si>
  <si>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</si>
  <si>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</si>
  <si>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</si>
  <si>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</si>
  <si>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</si>
  <si>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</si>
  <si>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</si>
  <si>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</si>
  <si>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</si>
  <si>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</si>
  <si>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</si>
  <si>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</si>
  <si>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</si>
  <si>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</si>
  <si>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</si>
  <si>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</si>
  <si>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</si>
  <si>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</si>
  <si>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</si>
  <si>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</si>
  <si>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</si>
  <si>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</si>
  <si>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</si>
  <si>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</si>
  <si>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</si>
  <si>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</si>
  <si>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</si>
  <si>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</si>
  <si>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</si>
  <si>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</si>
  <si>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</si>
  <si>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</si>
  <si>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</si>
  <si>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</si>
  <si>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</si>
  <si>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</si>
  <si>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</si>
  <si>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</si>
  <si>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</si>
  <si>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</si>
  <si>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</si>
  <si>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</si>
  <si>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</si>
  <si>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</si>
  <si>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</si>
  <si>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</si>
  <si>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</si>
  <si>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</si>
  <si>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</si>
  <si>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</si>
  <si>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</si>
  <si>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</si>
  <si>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</si>
  <si>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</si>
  <si>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</si>
  <si>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</si>
  <si>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</si>
  <si>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</si>
  <si>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</si>
  <si>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</si>
  <si>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</si>
  <si>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</si>
  <si>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</si>
  <si>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</si>
  <si>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</si>
  <si>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</si>
  <si>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</si>
  <si>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</si>
  <si>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</si>
  <si>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</si>
  <si>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</si>
  <si>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</si>
  <si>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</si>
  <si>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</si>
  <si>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</si>
  <si>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</si>
  <si>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</si>
  <si>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</si>
  <si>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</si>
  <si>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</si>
  <si>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</si>
  <si>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</si>
  <si>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</si>
  <si>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</si>
  <si>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</si>
  <si>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</si>
  <si>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</si>
  <si>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</si>
  <si>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</si>
  <si>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</si>
  <si>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</si>
  <si>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</si>
  <si>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</si>
  <si>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</si>
  <si>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</si>
  <si>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</si>
  <si>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</si>
  <si>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</si>
  <si>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</si>
  <si>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</si>
  <si>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</si>
  <si>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</si>
  <si>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</si>
  <si>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</si>
  <si>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</si>
  <si>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</si>
  <si>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</si>
  <si>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</si>
  <si>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</si>
  <si>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</si>
  <si>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</si>
  <si>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</si>
  <si>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</si>
  <si>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</si>
  <si>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</si>
  <si>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</si>
  <si>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</si>
  <si>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</si>
  <si>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</si>
  <si>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</si>
  <si>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</si>
  <si>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</si>
  <si>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</si>
  <si>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</si>
  <si>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</si>
  <si>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</si>
  <si>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</si>
  <si>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</si>
  <si>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</si>
  <si>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</si>
  <si>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</si>
  <si>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</si>
  <si>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</si>
  <si>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</si>
  <si>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</si>
  <si>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</si>
  <si>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</si>
  <si>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</si>
  <si>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</si>
  <si>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</si>
  <si>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</si>
  <si>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</si>
  <si>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</si>
  <si>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</si>
  <si>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</si>
  <si>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</si>
  <si>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</si>
  <si>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</si>
  <si>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</si>
  <si>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</si>
  <si>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</si>
  <si>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</si>
  <si>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</si>
  <si>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</si>
  <si>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</si>
  <si>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</si>
  <si>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</si>
  <si>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</si>
  <si>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</si>
  <si>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</si>
  <si>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</si>
  <si>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</si>
  <si>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</si>
  <si>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</si>
  <si>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</si>
  <si>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</si>
  <si>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</si>
  <si>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</si>
  <si>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</si>
  <si>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</si>
  <si>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</si>
  <si>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</si>
  <si>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</si>
  <si>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</si>
  <si>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</si>
  <si>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</si>
  <si>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</si>
  <si>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</si>
  <si>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</si>
  <si>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</si>
  <si>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</si>
  <si>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</si>
  <si>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</si>
  <si>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</si>
  <si>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</si>
  <si>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</si>
  <si>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</si>
  <si>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</si>
  <si>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</si>
  <si>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</si>
  <si>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</si>
  <si>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</si>
  <si>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</si>
  <si>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</si>
  <si>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</si>
  <si>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</si>
  <si>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</si>
  <si>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</si>
  <si>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</si>
  <si>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</si>
  <si>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</si>
  <si>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</si>
  <si>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</si>
  <si>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</si>
  <si>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</si>
  <si>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</si>
  <si>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</si>
  <si>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</si>
  <si>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</si>
  <si>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</si>
  <si>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</si>
  <si>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</si>
  <si>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</si>
  <si>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</si>
  <si>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</si>
  <si>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</si>
  <si>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</si>
  <si>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</si>
  <si>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</si>
  <si>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</si>
  <si>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</si>
  <si>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</si>
  <si>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</si>
  <si>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</si>
  <si>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</si>
  <si>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</si>
  <si>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</si>
  <si>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</si>
  <si>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</si>
  <si>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</si>
  <si>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</si>
  <si>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</si>
  <si>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</si>
  <si>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</si>
  <si>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</si>
  <si>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</si>
  <si>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</si>
  <si>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</si>
  <si>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</si>
  <si>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</si>
  <si>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</si>
  <si>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</si>
  <si>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</si>
  <si>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</si>
  <si>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</si>
  <si>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</si>
  <si>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</si>
  <si>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</si>
  <si>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</si>
  <si>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</si>
  <si>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</si>
  <si>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</si>
  <si>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</si>
  <si>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</si>
  <si>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</si>
  <si>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</si>
  <si>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</si>
  <si>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</si>
  <si>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</si>
  <si>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</si>
  <si>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</si>
  <si>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</si>
  <si>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</si>
  <si>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</si>
  <si>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</si>
  <si>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</si>
  <si>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</si>
  <si>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</si>
  <si>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</si>
  <si>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</si>
  <si>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</si>
  <si>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</si>
  <si>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</si>
  <si>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</si>
  <si>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</si>
  <si>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</si>
  <si>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</si>
  <si>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</si>
  <si>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</si>
  <si>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</si>
  <si>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</si>
  <si>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</si>
  <si>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</si>
  <si>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</si>
  <si>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</si>
  <si>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</si>
  <si>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</si>
  <si>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</si>
  <si>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</si>
  <si>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</si>
  <si>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</si>
  <si>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</si>
  <si>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</si>
  <si>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</si>
  <si>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</si>
  <si>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</si>
  <si>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</si>
  <si>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</si>
  <si>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</si>
  <si>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</si>
  <si>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</si>
  <si>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</si>
  <si>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</si>
  <si>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</si>
  <si>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</si>
  <si>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</si>
  <si>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</si>
  <si>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</si>
  <si>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</si>
  <si>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</si>
  <si>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</si>
  <si>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</si>
  <si>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</si>
  <si>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</si>
  <si>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</si>
  <si>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</si>
  <si>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</si>
  <si>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</si>
  <si>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</si>
  <si>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</si>
  <si>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</si>
  <si>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</si>
  <si>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</si>
  <si>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</si>
  <si>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</si>
  <si>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</si>
  <si>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</si>
  <si>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</si>
  <si>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</si>
  <si>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</si>
  <si>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</si>
  <si>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</si>
  <si>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</si>
  <si>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</si>
  <si>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</si>
  <si>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</si>
  <si>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</si>
  <si>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</si>
  <si>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</si>
  <si>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</si>
  <si>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</si>
  <si>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</si>
  <si>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</si>
  <si>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</si>
  <si>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</si>
  <si>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</si>
  <si>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</si>
  <si>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</si>
  <si>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</si>
  <si>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</si>
  <si>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</si>
  <si>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</si>
  <si>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</si>
  <si>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</si>
  <si>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</si>
  <si>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</si>
  <si>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</si>
  <si>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</si>
  <si>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</si>
  <si>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</si>
  <si>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</si>
  <si>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</si>
  <si>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</si>
  <si>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</si>
  <si>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</si>
  <si>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</si>
  <si>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</si>
  <si>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</si>
  <si>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</si>
  <si>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</si>
  <si>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</si>
  <si>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</si>
  <si>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</si>
  <si>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</si>
  <si>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</si>
  <si>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</si>
  <si>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</si>
  <si>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</si>
  <si>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</si>
  <si>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</si>
  <si>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</si>
  <si>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</si>
  <si>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</si>
  <si>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</si>
  <si>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</si>
  <si>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</si>
  <si>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</si>
  <si>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</si>
  <si>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</si>
  <si>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</si>
  <si>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</si>
  <si>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</si>
  <si>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</si>
  <si>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</si>
  <si>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</si>
  <si>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</si>
  <si>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</si>
  <si>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</si>
  <si>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</si>
  <si>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</si>
  <si>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</si>
  <si>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</si>
  <si>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</si>
  <si>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</si>
  <si>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</si>
  <si>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</si>
  <si>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</si>
  <si>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</si>
  <si>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</si>
  <si>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</si>
  <si>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</si>
  <si>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</si>
  <si>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</si>
  <si>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</si>
  <si>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</si>
  <si>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</si>
  <si>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</si>
  <si>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</si>
  <si>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</si>
  <si>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</si>
  <si>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</si>
  <si>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</si>
  <si>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</si>
  <si>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</si>
  <si>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</si>
  <si>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</si>
  <si>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</si>
  <si>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</si>
  <si>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</si>
  <si>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</si>
  <si>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</si>
  <si>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</si>
  <si>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</si>
  <si>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</si>
  <si>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</si>
  <si>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</si>
  <si>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</si>
  <si>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</si>
  <si>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</si>
  <si>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</si>
  <si>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</si>
  <si>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</si>
  <si>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</si>
  <si>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</si>
  <si>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</si>
  <si>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</si>
  <si>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</si>
  <si>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</si>
  <si>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</si>
  <si>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</si>
  <si>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</si>
  <si>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</si>
  <si>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</si>
  <si>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</si>
  <si>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</si>
  <si>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</si>
  <si>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</si>
  <si>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</si>
  <si>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</si>
  <si>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</si>
  <si>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</si>
  <si>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</si>
  <si>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</si>
  <si>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</si>
  <si>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</si>
  <si>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</si>
  <si>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</si>
  <si>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</si>
  <si>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</si>
  <si>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</si>
  <si>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</si>
  <si>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</si>
  <si>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</si>
  <si>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</si>
  <si>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</si>
  <si>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</si>
  <si>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</si>
  <si>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</si>
  <si>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</si>
  <si>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</si>
  <si>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</si>
  <si>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</si>
  <si>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</si>
  <si>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</si>
  <si>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</si>
  <si>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</si>
  <si>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</si>
  <si>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</si>
  <si>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</si>
  <si>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</si>
  <si>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</si>
  <si>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</si>
  <si>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</si>
  <si>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</si>
  <si>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</si>
  <si>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</si>
  <si>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</si>
  <si>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</si>
  <si>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</si>
  <si>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</si>
  <si>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</si>
  <si>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</si>
  <si>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</si>
  <si>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</si>
  <si>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</si>
  <si>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</si>
  <si>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</si>
  <si>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</si>
  <si>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</si>
  <si>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</si>
  <si>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</si>
  <si>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</si>
  <si>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</si>
  <si>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</si>
  <si>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</si>
  <si>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</si>
  <si>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</si>
  <si>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</si>
  <si>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</si>
  <si>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</si>
  <si>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</si>
  <si>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</si>
  <si>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</si>
  <si>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</si>
  <si>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</si>
  <si>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</si>
  <si>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</si>
  <si>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</si>
  <si>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</si>
  <si>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</si>
  <si>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</si>
  <si>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</si>
  <si>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</si>
  <si>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</si>
  <si>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</si>
  <si>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</si>
  <si>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</si>
  <si>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</si>
  <si>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</si>
  <si>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</si>
  <si>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</si>
  <si>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</si>
  <si>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</si>
  <si>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</si>
  <si>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</si>
  <si>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</si>
  <si>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</si>
  <si>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</si>
  <si>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</si>
  <si>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</si>
  <si>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</si>
  <si>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</si>
  <si>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</si>
  <si>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</si>
  <si>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</si>
  <si>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</si>
  <si>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</si>
  <si>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</si>
  <si>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</si>
  <si>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</si>
  <si>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</si>
  <si>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</si>
  <si>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</si>
  <si>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</si>
  <si>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</si>
  <si>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</si>
  <si>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</si>
  <si>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</si>
  <si>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</si>
  <si>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</si>
  <si>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</si>
  <si>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</si>
  <si>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</si>
  <si>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</si>
  <si>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</si>
  <si>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</si>
  <si>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</si>
  <si>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</si>
  <si>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</si>
  <si>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</si>
  <si>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</si>
  <si>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</si>
  <si>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</si>
  <si>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</si>
  <si>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</si>
  <si>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</si>
  <si>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</si>
  <si>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</si>
  <si>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</si>
  <si>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</si>
  <si>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</si>
  <si>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</si>
  <si>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</si>
  <si>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</si>
  <si>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</si>
  <si>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</si>
  <si>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</si>
  <si>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</si>
  <si>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</si>
  <si>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</si>
  <si>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</si>
  <si>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</si>
  <si>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</si>
  <si>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</si>
  <si>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</si>
  <si>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</si>
  <si>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</si>
  <si>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</si>
  <si>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</si>
  <si>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</si>
  <si>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</si>
  <si>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</si>
  <si>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</si>
  <si>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</si>
  <si>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</si>
  <si>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</si>
  <si>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</si>
  <si>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</si>
  <si>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</si>
  <si>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</si>
  <si>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</si>
  <si>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</si>
  <si>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</si>
  <si>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</si>
  <si>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</si>
  <si>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</si>
  <si>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</si>
  <si>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</si>
  <si>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</si>
  <si>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</si>
  <si>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</si>
  <si>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</si>
  <si>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</si>
  <si>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</si>
  <si>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</si>
  <si>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</si>
  <si>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</si>
  <si>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</si>
  <si>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</si>
  <si>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</si>
  <si>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</si>
  <si>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</si>
  <si>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</si>
  <si>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</si>
  <si>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</si>
  <si>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</si>
  <si>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</si>
  <si>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</si>
  <si>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</si>
  <si>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</si>
  <si>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</si>
  <si>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</si>
  <si>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</si>
  <si>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</si>
  <si>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</si>
  <si>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</si>
  <si>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</si>
  <si>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</si>
  <si>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</si>
  <si>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</si>
  <si>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</si>
  <si>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</si>
  <si>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</si>
  <si>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</si>
  <si>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</si>
  <si>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</si>
  <si>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</si>
  <si>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</si>
  <si>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</si>
  <si>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</si>
  <si>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</si>
  <si>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</si>
  <si>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</si>
  <si>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</si>
  <si>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</si>
  <si>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</si>
  <si>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</si>
  <si>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</si>
  <si>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</si>
  <si>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</si>
  <si>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</si>
  <si>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</si>
  <si>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</si>
  <si>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</si>
  <si>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</si>
  <si>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</si>
  <si>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</si>
  <si>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</si>
  <si>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</si>
  <si>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</si>
  <si>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</si>
  <si>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</si>
  <si>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</si>
  <si>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</si>
  <si>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</si>
  <si>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</si>
  <si>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</si>
  <si>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</si>
  <si>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</si>
  <si>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</si>
  <si>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</si>
  <si>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</si>
  <si>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</si>
  <si>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</si>
  <si>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</si>
  <si>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</si>
  <si>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</si>
  <si>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</si>
  <si>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</si>
  <si>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</si>
  <si>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</si>
  <si>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</si>
  <si>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</si>
  <si>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</si>
  <si>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</si>
  <si>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</si>
  <si>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</si>
  <si>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</si>
  <si>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</si>
  <si>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</si>
  <si>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</si>
  <si>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</si>
  <si>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</si>
  <si>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</si>
  <si>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</si>
  <si>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</si>
  <si>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</si>
  <si>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</si>
  <si>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</si>
  <si>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</si>
  <si>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</si>
  <si>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</si>
  <si>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</si>
  <si>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</si>
  <si>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</si>
  <si>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</si>
  <si>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</si>
  <si>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</si>
  <si>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</si>
  <si>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</si>
  <si>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</si>
  <si>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</si>
  <si>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</si>
  <si>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</si>
  <si>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</si>
  <si>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</si>
  <si>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</si>
  <si>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</si>
  <si>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</si>
  <si>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</si>
  <si>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</si>
  <si>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</si>
  <si>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</si>
  <si>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</si>
  <si>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</si>
  <si>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</si>
  <si>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</si>
  <si>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</si>
  <si>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</si>
  <si>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</si>
  <si>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</si>
  <si>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</si>
  <si>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</si>
  <si>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</si>
  <si>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</si>
  <si>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</si>
  <si>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</si>
  <si>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</si>
  <si>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</si>
  <si>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</si>
  <si>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</si>
  <si>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</si>
  <si>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</si>
  <si>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</si>
  <si>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</si>
  <si>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</si>
  <si>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</si>
  <si>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</si>
  <si>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</si>
  <si>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</si>
  <si>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</si>
  <si>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</si>
  <si>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</si>
  <si>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</si>
  <si>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</si>
  <si>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</si>
  <si>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</si>
  <si>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</si>
  <si>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</si>
  <si>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</si>
  <si>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</si>
  <si>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</si>
  <si>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</si>
  <si>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</si>
  <si>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</si>
  <si>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</si>
  <si>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</si>
  <si>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</si>
  <si>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</si>
  <si>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</si>
  <si>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</si>
  <si>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</si>
  <si>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</si>
  <si>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</si>
  <si>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</si>
  <si>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</si>
  <si>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</si>
  <si>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</si>
  <si>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</si>
  <si>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</si>
  <si>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</si>
  <si>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</si>
  <si>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</si>
  <si>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</si>
  <si>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</si>
  <si>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</si>
  <si>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</si>
  <si>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</si>
  <si>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</si>
  <si>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</si>
  <si>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</si>
  <si>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</si>
  <si>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</si>
  <si>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</si>
  <si>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</si>
  <si>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</si>
  <si>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</si>
  <si>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</si>
  <si>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</si>
  <si>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</si>
  <si>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</si>
  <si>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</si>
  <si>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</si>
  <si>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</si>
  <si>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</si>
  <si>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</si>
  <si>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</si>
  <si>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</si>
  <si>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</si>
  <si>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</si>
  <si>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</si>
  <si>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</si>
  <si>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</si>
  <si>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</si>
  <si>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</si>
  <si>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</si>
  <si>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</si>
  <si>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</si>
  <si>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</si>
  <si>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</si>
  <si>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</si>
  <si>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</si>
  <si>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</si>
  <si>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</si>
  <si>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</si>
  <si>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</si>
  <si>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</si>
  <si>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</si>
  <si>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</si>
  <si>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</si>
  <si>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</si>
  <si>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</si>
  <si>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</si>
  <si>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</si>
  <si>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</si>
  <si>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</si>
  <si>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</si>
  <si>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</si>
  <si>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</si>
  <si>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</si>
  <si>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</si>
  <si>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</si>
  <si>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</si>
  <si>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</si>
  <si>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</si>
  <si>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</si>
  <si>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</si>
  <si>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</si>
  <si>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</si>
  <si>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</si>
  <si>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</si>
  <si>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</si>
  <si>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</si>
  <si>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</si>
  <si>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</si>
  <si>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</si>
  <si>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</si>
  <si>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</si>
  <si>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</si>
  <si>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</si>
  <si>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</si>
  <si>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</si>
  <si>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</si>
  <si>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</si>
  <si>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</si>
  <si>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</si>
  <si>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</si>
  <si>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</si>
  <si>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</si>
  <si>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</si>
  <si>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</si>
  <si>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</si>
  <si>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</si>
  <si>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</si>
  <si>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</si>
  <si>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</si>
  <si>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</si>
  <si>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</si>
  <si>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</si>
  <si>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</si>
  <si>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</si>
  <si>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</si>
  <si>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</si>
  <si>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</si>
  <si>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</si>
  <si>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</si>
  <si>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</si>
  <si>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</si>
  <si>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</si>
  <si>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</si>
  <si>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</si>
  <si>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</si>
  <si>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</si>
  <si>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</si>
  <si>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</si>
  <si>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</si>
  <si>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</si>
  <si>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</si>
  <si>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</si>
  <si>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</si>
  <si>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</si>
  <si>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</si>
  <si>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</si>
  <si>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</si>
  <si>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</si>
  <si>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</si>
  <si>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</si>
  <si>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</si>
  <si>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</si>
  <si>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</si>
  <si>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</si>
  <si>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</si>
  <si>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</si>
  <si>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</si>
  <si>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</si>
  <si>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</si>
  <si>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</si>
  <si>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</si>
  <si>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</si>
  <si>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</si>
  <si>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</si>
  <si>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</si>
  <si>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</si>
  <si>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</si>
  <si>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</si>
  <si>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</si>
  <si>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</si>
  <si>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</si>
  <si>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</si>
  <si>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</si>
  <si>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</si>
  <si>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</si>
  <si>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</si>
  <si>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</si>
  <si>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</si>
  <si>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</si>
  <si>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</si>
  <si>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</si>
  <si>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</si>
  <si>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</si>
  <si>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</si>
  <si>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</si>
  <si>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</si>
  <si>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</si>
  <si>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</si>
  <si>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</si>
  <si>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</si>
  <si>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</si>
  <si>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</si>
  <si>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</si>
  <si>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</si>
  <si>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</si>
  <si>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</si>
  <si>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</si>
  <si>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</si>
  <si>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</si>
  <si>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</si>
  <si>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</si>
  <si>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</si>
  <si>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</si>
  <si>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</si>
  <si>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</si>
  <si>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</si>
  <si>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</si>
  <si>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</si>
  <si>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</si>
  <si>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</si>
  <si>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</si>
  <si>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</si>
  <si>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</si>
  <si>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</si>
  <si>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</si>
  <si>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</si>
  <si>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</si>
  <si>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</si>
  <si>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</si>
  <si>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</si>
  <si>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</si>
  <si>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</si>
  <si>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</si>
  <si>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</si>
  <si>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</si>
  <si>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</si>
  <si>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</si>
  <si>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</si>
  <si>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</si>
  <si>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</si>
  <si>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</si>
  <si>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</si>
  <si>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</si>
  <si>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</si>
  <si>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</si>
  <si>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</si>
  <si>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</si>
  <si>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</si>
  <si>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</si>
  <si>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</si>
  <si>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</si>
  <si>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</si>
  <si>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</si>
  <si>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</si>
  <si>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</si>
  <si>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</si>
  <si>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</si>
  <si>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</si>
  <si>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</si>
  <si>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</si>
  <si>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</si>
  <si>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</si>
  <si>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</si>
  <si>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</si>
  <si>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</si>
  <si>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</si>
  <si>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</si>
  <si>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</si>
  <si>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</si>
  <si>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</si>
  <si>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</si>
  <si>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</si>
  <si>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</si>
  <si>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</si>
  <si>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</si>
  <si>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</si>
  <si>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</si>
  <si>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</si>
  <si>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</si>
  <si>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</si>
  <si>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</si>
  <si>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</si>
  <si>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</si>
  <si>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</si>
  <si>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</si>
  <si>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</si>
  <si>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</si>
  <si>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</si>
  <si>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</si>
  <si>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</si>
  <si>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</si>
  <si>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</si>
  <si>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</si>
  <si>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</si>
  <si>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</si>
  <si>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</si>
  <si>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</si>
  <si>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</si>
  <si>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</si>
  <si>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</si>
  <si>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</si>
  <si>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</si>
  <si>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</si>
  <si>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</si>
  <si>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</si>
  <si>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</si>
  <si>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</si>
  <si>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</si>
  <si>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</si>
  <si>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</si>
  <si>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</si>
  <si>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</si>
  <si>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</si>
  <si>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</si>
  <si>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</si>
  <si>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</si>
  <si>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</si>
  <si>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</si>
  <si>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</si>
  <si>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</si>
  <si>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</si>
  <si>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</si>
  <si>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</si>
  <si>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</si>
  <si>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</si>
  <si>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</si>
  <si>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</si>
  <si>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</si>
  <si>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</si>
  <si>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</si>
  <si>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</si>
  <si>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</si>
  <si>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</si>
  <si>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</si>
  <si>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</si>
  <si>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</si>
  <si>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</si>
  <si>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</si>
  <si>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</si>
  <si>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</si>
  <si>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</si>
  <si>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</si>
  <si>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</si>
  <si>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</si>
  <si>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</si>
  <si>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</si>
  <si>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</si>
  <si>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</si>
  <si>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</si>
  <si>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</si>
  <si>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</si>
  <si>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</si>
  <si>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</si>
  <si>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</si>
  <si>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</si>
  <si>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</si>
  <si>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</si>
  <si>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</si>
  <si>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</si>
  <si>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</si>
  <si>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</si>
  <si>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</si>
  <si>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</si>
  <si>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</si>
  <si>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</si>
  <si>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</si>
  <si>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</si>
  <si>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</si>
  <si>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</si>
  <si>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</si>
  <si>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</si>
  <si>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</si>
  <si>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</si>
  <si>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</si>
  <si>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</si>
  <si>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</si>
  <si>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</si>
  <si>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</si>
  <si>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</si>
  <si>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</si>
  <si>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</si>
  <si>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</si>
  <si>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</si>
  <si>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</si>
  <si>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</si>
  <si>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</si>
  <si>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</si>
  <si>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</si>
  <si>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</si>
  <si>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</si>
  <si>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</si>
  <si>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</si>
  <si>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</si>
  <si>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</si>
  <si>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</si>
  <si>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</si>
  <si>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</si>
  <si>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</si>
  <si>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</si>
  <si>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</si>
  <si>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</si>
  <si>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</si>
  <si>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</si>
  <si>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</si>
  <si>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</si>
  <si>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</si>
  <si>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</si>
  <si>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</si>
  <si>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</si>
  <si>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</si>
  <si>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</si>
  <si>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</si>
  <si>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</si>
  <si>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</si>
  <si>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</si>
  <si>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</si>
  <si>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</si>
  <si>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</si>
  <si>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</si>
  <si>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</si>
  <si>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</si>
  <si>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</si>
  <si>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</si>
  <si>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</si>
  <si>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</si>
  <si>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</si>
  <si>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</si>
  <si>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</si>
  <si>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</si>
  <si>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</si>
  <si>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</si>
  <si>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</si>
  <si>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</si>
  <si>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</si>
  <si>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</si>
  <si>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</si>
  <si>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</si>
  <si>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</si>
  <si>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</si>
  <si>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</si>
  <si>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</si>
  <si>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</si>
  <si>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</si>
  <si>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</si>
  <si>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</si>
  <si>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</si>
  <si>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</si>
  <si>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</si>
  <si>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</si>
  <si>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</si>
  <si>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</si>
  <si>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</si>
  <si>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</si>
  <si>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</si>
  <si>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</si>
  <si>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</si>
  <si>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</si>
  <si>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</si>
  <si>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</si>
  <si>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</si>
  <si>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</si>
  <si>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</si>
  <si>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</si>
  <si>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</si>
  <si>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</si>
  <si>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</si>
  <si>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</si>
  <si>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</si>
  <si>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</si>
  <si>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</si>
  <si>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</si>
  <si>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</si>
  <si>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</si>
  <si>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</si>
  <si>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</si>
  <si>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</si>
  <si>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</si>
  <si>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</si>
  <si>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</si>
  <si>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</si>
  <si>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</si>
  <si>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</si>
  <si>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</si>
  <si>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</si>
  <si>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</si>
  <si>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</si>
  <si>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</si>
  <si>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</si>
  <si>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</si>
  <si>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</si>
  <si>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</si>
  <si>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</si>
  <si>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</si>
  <si>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</si>
  <si>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</si>
  <si>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</si>
  <si>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</si>
  <si>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</si>
  <si>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</si>
  <si>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</si>
  <si>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</si>
  <si>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</si>
  <si>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</si>
  <si>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</si>
  <si>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</si>
  <si>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</si>
  <si>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</si>
  <si>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</si>
  <si>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</si>
  <si>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</si>
  <si>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</si>
  <si>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</si>
  <si>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</si>
  <si>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</si>
  <si>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</si>
  <si>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</si>
  <si>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</si>
  <si>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</si>
  <si>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</si>
  <si>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</si>
  <si>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</si>
  <si>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</si>
  <si>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</si>
  <si>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</si>
  <si>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</si>
  <si>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</si>
  <si>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</si>
  <si>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</si>
  <si>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</si>
  <si>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</si>
  <si>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</si>
  <si>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</si>
  <si>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</si>
  <si>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</si>
  <si>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</si>
  <si>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</si>
  <si>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</si>
  <si>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</si>
  <si>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</si>
  <si>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</si>
  <si>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</si>
  <si>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</si>
  <si>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</si>
  <si>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</si>
  <si>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</si>
  <si>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</si>
  <si>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</si>
  <si>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</si>
  <si>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</si>
  <si>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</si>
  <si>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</si>
  <si>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</si>
  <si>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</si>
  <si>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</si>
  <si>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</si>
  <si>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</si>
  <si>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</si>
  <si>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</si>
  <si>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</si>
  <si>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</si>
  <si>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</si>
  <si>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</si>
  <si>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</si>
  <si>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</si>
  <si>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</si>
  <si>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</si>
  <si>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</si>
  <si>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</si>
  <si>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</si>
  <si>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</si>
  <si>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</si>
  <si>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</si>
  <si>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</si>
  <si>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</si>
  <si>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</si>
  <si>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</si>
  <si>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</si>
  <si>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</si>
  <si>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</si>
  <si>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</si>
  <si>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</si>
  <si>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</si>
  <si>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</si>
  <si>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</si>
  <si>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</si>
  <si>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</si>
  <si>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</si>
  <si>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</si>
  <si>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</si>
  <si>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</si>
  <si>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</si>
  <si>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</si>
  <si>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</si>
  <si>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</si>
  <si>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</si>
  <si>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</si>
  <si>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</si>
  <si>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</si>
  <si>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</si>
  <si>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</si>
  <si>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</si>
  <si>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</si>
  <si>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</si>
  <si>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</si>
  <si>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</si>
  <si>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</si>
  <si>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</si>
  <si>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</si>
  <si>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</si>
  <si>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</si>
  <si>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</si>
  <si>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</si>
  <si>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</si>
  <si>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</si>
  <si>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</si>
  <si>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</si>
  <si>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</si>
  <si>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</si>
  <si>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</si>
  <si>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</si>
  <si>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</si>
  <si>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</si>
  <si>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</si>
  <si>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</si>
  <si>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</si>
  <si>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</si>
  <si>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</si>
  <si>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</si>
  <si>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</si>
  <si>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</si>
  <si>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</si>
  <si>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</si>
  <si>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</si>
  <si>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</si>
  <si>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</si>
  <si>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</si>
  <si>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</si>
  <si>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</si>
  <si>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</si>
  <si>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</si>
  <si>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</si>
  <si>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</si>
  <si>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</si>
  <si>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</si>
  <si>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</si>
  <si>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</si>
  <si>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</si>
  <si>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</si>
  <si>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</si>
  <si>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</si>
  <si>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</si>
  <si>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</si>
  <si>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</si>
  <si>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</si>
  <si>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</si>
  <si>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</si>
  <si>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</si>
  <si>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</si>
  <si>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</si>
  <si>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</si>
  <si>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</si>
  <si>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</si>
  <si>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</si>
  <si>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</si>
  <si>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</si>
  <si>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</si>
  <si>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</si>
  <si>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</si>
  <si>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</si>
  <si>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</si>
  <si>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</si>
  <si>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</si>
  <si>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</si>
  <si>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</si>
  <si>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</si>
  <si>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</si>
  <si>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</si>
  <si>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</si>
  <si>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</si>
  <si>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</si>
  <si>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</si>
  <si>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</si>
  <si>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</si>
  <si>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</si>
  <si>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</si>
  <si>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</si>
  <si>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</si>
  <si>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</si>
  <si>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</si>
  <si>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</si>
  <si>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</si>
  <si>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</si>
  <si>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</si>
  <si>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</si>
  <si>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</si>
  <si>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</si>
  <si>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</si>
  <si>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</si>
  <si>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</si>
  <si>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</si>
  <si>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</si>
  <si>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</si>
  <si>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</si>
  <si>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</si>
  <si>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</si>
  <si>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</si>
  <si>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</si>
  <si>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</si>
  <si>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</si>
  <si>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</si>
  <si>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</si>
  <si>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</si>
  <si>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</si>
  <si>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</si>
  <si>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</si>
  <si>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</si>
  <si>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</si>
  <si>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</si>
  <si>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</si>
  <si>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</si>
  <si>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</si>
  <si>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</si>
  <si>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</si>
  <si>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</si>
  <si>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</si>
  <si>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</si>
  <si>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</si>
  <si>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</si>
  <si>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</si>
  <si>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</si>
  <si>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</si>
  <si>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</si>
  <si>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</si>
  <si>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</si>
  <si>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</si>
  <si>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</si>
  <si>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</si>
  <si>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</si>
  <si>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</si>
  <si>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</si>
  <si>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</si>
  <si>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</si>
  <si>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</si>
  <si>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</si>
  <si>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</si>
  <si>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</si>
  <si>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</si>
  <si>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</si>
  <si>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</si>
  <si>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</si>
  <si>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</si>
  <si>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</si>
  <si>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</si>
  <si>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</si>
  <si>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</si>
  <si>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</si>
  <si>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</si>
  <si>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</si>
  <si>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</si>
  <si>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</si>
  <si>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</si>
  <si>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</si>
  <si>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</si>
  <si>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</si>
  <si>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</si>
  <si>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</si>
  <si>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</si>
  <si>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</si>
  <si>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</si>
  <si>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</si>
  <si>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</si>
  <si>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</si>
  <si>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</si>
  <si>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</si>
  <si>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</si>
  <si>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</si>
  <si>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</si>
  <si>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</si>
  <si>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</si>
  <si>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</si>
  <si>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</si>
  <si>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</si>
  <si>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</si>
  <si>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</si>
  <si>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</si>
  <si>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</si>
  <si>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</si>
  <si>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</si>
  <si>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</si>
  <si>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</si>
  <si>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</si>
  <si>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</si>
  <si>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</si>
  <si>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</si>
  <si>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</si>
  <si>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</si>
  <si>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</si>
  <si>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</si>
  <si>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</si>
  <si>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</si>
  <si>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</si>
  <si>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</si>
  <si>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</si>
  <si>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</si>
  <si>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</si>
  <si>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</si>
  <si>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</si>
  <si>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</si>
  <si>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</si>
  <si>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</si>
  <si>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</si>
  <si>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</si>
  <si>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</si>
  <si>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</si>
  <si>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</si>
  <si>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</si>
  <si>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</si>
  <si>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</si>
  <si>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</si>
  <si>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</si>
  <si>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</si>
  <si>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</si>
  <si>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</si>
  <si>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</si>
  <si>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</si>
  <si>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</si>
  <si>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</si>
  <si>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</si>
  <si>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</si>
  <si>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</si>
  <si>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</si>
  <si>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</si>
  <si>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</si>
  <si>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</si>
  <si>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</si>
  <si>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</si>
  <si>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</si>
  <si>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</si>
  <si>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</si>
  <si>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</si>
  <si>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</si>
  <si>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</si>
  <si>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</si>
  <si>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</si>
  <si>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</si>
  <si>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</si>
  <si>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</si>
  <si>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</si>
  <si>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</si>
  <si>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</si>
  <si>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</si>
  <si>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</si>
  <si>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</si>
  <si>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</si>
  <si>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</si>
  <si>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</si>
  <si>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</si>
  <si>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</si>
  <si>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</si>
  <si>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</si>
  <si>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</si>
  <si>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</si>
  <si>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</si>
  <si>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</si>
  <si>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</si>
  <si>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</si>
  <si>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</si>
  <si>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</si>
  <si>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</si>
  <si>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</si>
  <si>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</si>
  <si>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</si>
  <si>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</si>
  <si>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</si>
  <si>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</si>
  <si>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</si>
  <si>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</si>
  <si>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</si>
  <si>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</si>
  <si>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</si>
  <si>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</si>
  <si>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</si>
  <si>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</si>
  <si>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</si>
  <si>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</si>
  <si>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</si>
  <si>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</si>
  <si>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</si>
  <si>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</si>
  <si>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</si>
  <si>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</si>
  <si>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</si>
  <si>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</si>
  <si>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</si>
  <si>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</si>
  <si>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</si>
  <si>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</si>
  <si>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</si>
  <si>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</si>
  <si>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</si>
  <si>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</si>
  <si>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</si>
  <si>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</si>
  <si>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</si>
  <si>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</si>
  <si>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</si>
  <si>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</si>
  <si>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</si>
  <si>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</si>
  <si>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</si>
  <si>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</si>
  <si>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</si>
  <si>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</si>
  <si>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</si>
  <si>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</si>
  <si>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</si>
  <si>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</si>
  <si>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</si>
  <si>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</si>
  <si>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</si>
  <si>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</si>
  <si>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</si>
  <si>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</si>
  <si>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</si>
  <si>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</si>
  <si>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</si>
  <si>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</si>
  <si>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</si>
  <si>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</si>
  <si>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</si>
  <si>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</si>
  <si>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</si>
  <si>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</si>
  <si>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</si>
  <si>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</si>
  <si>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</si>
  <si>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</si>
  <si>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</si>
  <si>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</si>
  <si>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</si>
  <si>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</si>
  <si>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</si>
  <si>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</si>
  <si>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</si>
  <si>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</si>
  <si>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</si>
  <si>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</si>
  <si>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</si>
  <si>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</si>
  <si>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</si>
  <si>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</si>
  <si>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</si>
  <si>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</si>
  <si>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</si>
  <si>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</si>
  <si>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</si>
  <si>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</si>
  <si>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</si>
  <si>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</si>
  <si>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</si>
  <si>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</si>
  <si>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</si>
  <si>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</si>
  <si>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</si>
  <si>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</si>
  <si>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</si>
  <si>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</si>
  <si>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</si>
  <si>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</si>
  <si>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</si>
  <si>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</si>
  <si>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</si>
  <si>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</si>
  <si>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</si>
  <si>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</si>
  <si>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</si>
  <si>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</si>
  <si>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</si>
  <si>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</si>
  <si>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</si>
  <si>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</si>
  <si>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</si>
  <si>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</si>
  <si>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</si>
  <si>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</si>
  <si>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</si>
  <si>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</si>
  <si>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</si>
  <si>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</si>
  <si>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</si>
  <si>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</si>
  <si>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</si>
  <si>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</si>
  <si>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</si>
  <si>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</si>
  <si>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</si>
  <si>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</si>
  <si>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</si>
  <si>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</si>
  <si>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</si>
  <si>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</si>
  <si>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</si>
  <si>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</si>
  <si>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</si>
  <si>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</si>
  <si>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</si>
  <si>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</si>
  <si>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</si>
  <si>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</si>
  <si>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</si>
  <si>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</si>
  <si>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</si>
  <si>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</si>
  <si>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</si>
  <si>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</si>
  <si>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</si>
  <si>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</si>
  <si>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</si>
  <si>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</si>
  <si>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</si>
  <si>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</si>
  <si>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</si>
  <si>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</si>
  <si>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</si>
  <si>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</si>
  <si>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</si>
  <si>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</si>
  <si>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</si>
  <si>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</si>
  <si>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</si>
  <si>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</si>
  <si>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</si>
  <si>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</si>
  <si>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</si>
  <si>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</si>
  <si>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</si>
  <si>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</si>
  <si>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</si>
  <si>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</si>
  <si>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</si>
  <si>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</si>
  <si>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</si>
  <si>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</si>
  <si>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</si>
  <si>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</si>
  <si>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</si>
  <si>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</si>
  <si>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</si>
  <si>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</si>
  <si>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</si>
  <si>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</si>
  <si>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</si>
  <si>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</si>
  <si>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</si>
  <si>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</si>
  <si>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</si>
  <si>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</si>
  <si>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</si>
  <si>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</si>
  <si>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</si>
  <si>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</si>
  <si>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</si>
  <si>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</si>
  <si>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</si>
  <si>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</si>
  <si>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</si>
  <si>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</si>
  <si>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</si>
  <si>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</si>
  <si>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</si>
  <si>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</si>
  <si>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</si>
  <si>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</si>
  <si>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</si>
  <si>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</si>
  <si>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</si>
  <si>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</si>
  <si>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</si>
  <si>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</si>
  <si>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</si>
  <si>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</si>
  <si>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</si>
  <si>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</si>
  <si>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</si>
  <si>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</si>
  <si>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</si>
  <si>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</si>
  <si>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</si>
  <si>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</si>
  <si>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</si>
  <si>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</si>
  <si>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</si>
  <si>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</si>
  <si>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</si>
  <si>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</si>
  <si>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</si>
  <si>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</si>
  <si>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</si>
  <si>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</si>
  <si>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</si>
  <si>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</si>
  <si>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</si>
  <si>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</si>
  <si>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</si>
  <si>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</si>
  <si>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</si>
  <si>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</si>
  <si>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</si>
  <si>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</si>
  <si>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</si>
  <si>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</si>
  <si>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</si>
  <si>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</si>
  <si>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</si>
  <si>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</si>
  <si>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</si>
  <si>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</si>
  <si>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</si>
  <si>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</si>
  <si>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</si>
  <si>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</si>
  <si>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</si>
  <si>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</si>
  <si>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</si>
  <si>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</si>
  <si>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</si>
  <si>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</si>
  <si>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</si>
  <si>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</si>
  <si>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</si>
  <si>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</si>
  <si>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</si>
  <si>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</si>
  <si>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</si>
  <si>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</si>
  <si>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</si>
  <si>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</si>
  <si>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</si>
  <si>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</si>
  <si>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</si>
  <si>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</si>
  <si>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</si>
  <si>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</si>
  <si>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</si>
  <si>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</si>
  <si>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</si>
  <si>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</si>
  <si>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</si>
  <si>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</si>
  <si>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</si>
  <si>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</si>
  <si>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</si>
  <si>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</si>
  <si>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</si>
  <si>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</si>
  <si>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</si>
  <si>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</si>
  <si>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</si>
  <si>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</si>
  <si>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</si>
  <si>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</si>
  <si>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</si>
  <si>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</si>
  <si>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</si>
  <si>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</si>
  <si>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</si>
  <si>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</si>
  <si>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</si>
  <si>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</si>
  <si>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</si>
  <si>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</si>
  <si>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</si>
  <si>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</si>
  <si>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</si>
  <si>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</si>
  <si>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</si>
  <si>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</si>
  <si>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</si>
  <si>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</si>
  <si>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</si>
  <si>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</si>
  <si>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</si>
  <si>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</si>
  <si>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</si>
  <si>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</si>
  <si>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</si>
  <si>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</si>
  <si>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</si>
  <si>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</si>
  <si>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</si>
  <si>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</si>
  <si>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</si>
  <si>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</si>
  <si>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</si>
  <si>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</si>
  <si>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</si>
  <si>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</si>
  <si>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</si>
  <si>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</si>
  <si>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</si>
  <si>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</si>
  <si>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</si>
  <si>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</si>
  <si>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</si>
  <si>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</si>
  <si>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</si>
  <si>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</si>
  <si>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</si>
  <si>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</si>
  <si>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</si>
  <si>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</si>
  <si>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</si>
  <si>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</si>
  <si>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</si>
  <si>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</si>
  <si>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</si>
  <si>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</si>
  <si>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</si>
  <si>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</si>
  <si>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</si>
  <si>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</si>
  <si>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</si>
  <si>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</si>
  <si>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</si>
  <si>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</si>
  <si>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</si>
  <si>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</si>
  <si>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</si>
  <si>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</si>
  <si>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</si>
  <si>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</si>
  <si>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</si>
  <si>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</si>
  <si>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</si>
  <si>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</si>
  <si>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</si>
  <si>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</si>
  <si>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</si>
  <si>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</si>
  <si>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</si>
  <si>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</si>
  <si>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</si>
  <si>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</si>
  <si>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</si>
  <si>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</si>
  <si>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</si>
  <si>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</si>
  <si>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</si>
  <si>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</si>
  <si>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</si>
  <si>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</si>
  <si>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</si>
  <si>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</si>
  <si>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</si>
  <si>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</si>
  <si>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</si>
  <si>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</si>
  <si>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</si>
  <si>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</si>
  <si>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</si>
  <si>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</si>
  <si>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</si>
  <si>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</si>
  <si>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</si>
  <si>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</si>
  <si>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</si>
  <si>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</si>
  <si>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</si>
  <si>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</si>
  <si>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</si>
  <si>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</si>
  <si>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</si>
  <si>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</si>
  <si>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</si>
  <si>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</si>
  <si>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</si>
  <si>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</si>
  <si>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</si>
  <si>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</si>
  <si>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</si>
  <si>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</si>
  <si>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</si>
  <si>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</si>
  <si>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</si>
  <si>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</si>
  <si>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</si>
  <si>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</si>
  <si>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</si>
  <si>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</si>
  <si>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</si>
  <si>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</si>
  <si>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</si>
  <si>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</si>
  <si>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</si>
  <si>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</si>
  <si>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</si>
  <si>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</si>
  <si>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</si>
  <si>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</si>
  <si>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</si>
  <si>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</si>
  <si>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</si>
  <si>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</si>
  <si>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</si>
  <si>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</si>
  <si>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</si>
  <si>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</si>
  <si>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</si>
  <si>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</si>
  <si>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</si>
  <si>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</si>
  <si>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</si>
  <si>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</si>
  <si>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</si>
  <si>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</si>
  <si>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</si>
  <si>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</si>
  <si>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</si>
  <si>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</si>
  <si>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</si>
  <si>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</si>
  <si>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</si>
  <si>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</si>
  <si>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</si>
  <si>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</si>
  <si>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</si>
  <si>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</si>
  <si>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</si>
  <si>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</si>
  <si>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</si>
  <si>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</si>
  <si>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</si>
  <si>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</si>
  <si>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</si>
  <si>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</si>
  <si>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</si>
  <si>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</si>
  <si>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</si>
  <si>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</si>
  <si>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</si>
  <si>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</si>
  <si>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</si>
  <si>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</si>
  <si>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</si>
  <si>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</si>
  <si>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</si>
  <si>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</si>
  <si>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</si>
  <si>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</si>
  <si>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</si>
  <si>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</si>
  <si>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</si>
  <si>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</si>
  <si>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</si>
  <si>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</si>
  <si>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</si>
  <si>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</si>
  <si>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</si>
  <si>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</si>
  <si>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</si>
  <si>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</si>
  <si>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</si>
  <si>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</si>
  <si>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</si>
  <si>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</si>
  <si>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</si>
  <si>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</si>
  <si>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</si>
  <si>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</si>
  <si>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</si>
  <si>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</si>
  <si>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</si>
  <si>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</si>
  <si>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</si>
  <si>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</si>
  <si>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</si>
  <si>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</si>
  <si>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</si>
  <si>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</si>
  <si>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</si>
  <si>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</si>
  <si>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</si>
  <si>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</si>
  <si>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</si>
  <si>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</si>
  <si>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</si>
  <si>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</si>
  <si>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</si>
  <si>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</si>
  <si>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</si>
  <si>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</si>
  <si>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</si>
  <si>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</si>
  <si>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</si>
  <si>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</si>
  <si>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</si>
  <si>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</si>
  <si>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</si>
  <si>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</si>
  <si>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</si>
  <si>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</si>
  <si>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</si>
  <si>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</si>
  <si>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</si>
  <si>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</si>
  <si>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</si>
  <si>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</si>
  <si>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</si>
  <si>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</si>
  <si>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</si>
  <si>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</si>
  <si>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</si>
  <si>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</si>
  <si>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</si>
  <si>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</si>
  <si>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</si>
  <si>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</si>
  <si>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</si>
  <si>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</si>
  <si>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</si>
  <si>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</si>
  <si>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</si>
  <si>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</si>
  <si>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</si>
  <si>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</si>
  <si>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</si>
  <si>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</si>
  <si>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</si>
  <si>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</si>
  <si>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</si>
  <si>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</si>
  <si>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</si>
  <si>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</si>
  <si>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</si>
  <si>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</si>
  <si>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</si>
  <si>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</si>
  <si>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</si>
  <si>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</si>
  <si>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</si>
  <si>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</si>
  <si>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</si>
  <si>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</si>
  <si>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</si>
  <si>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</si>
  <si>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</si>
  <si>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</si>
  <si>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</si>
  <si>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</si>
  <si>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</si>
  <si>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</si>
  <si>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</si>
  <si>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</si>
  <si>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</si>
  <si>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</si>
  <si>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</si>
  <si>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</si>
  <si>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</si>
  <si>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</si>
  <si>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</si>
  <si>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</si>
  <si>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</si>
  <si>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</si>
  <si>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</si>
  <si>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</si>
  <si>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</si>
  <si>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</si>
  <si>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</si>
  <si>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</si>
  <si>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</si>
  <si>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</si>
  <si>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</si>
  <si>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</si>
  <si>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</si>
  <si>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</si>
  <si>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</si>
  <si>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</si>
  <si>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</si>
  <si>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</si>
  <si>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</si>
  <si>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</si>
  <si>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</si>
  <si>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</si>
  <si>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</si>
  <si>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</si>
  <si>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</si>
  <si>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</si>
  <si>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</si>
  <si>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</si>
  <si>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</si>
  <si>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</si>
  <si>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</si>
  <si>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</si>
  <si>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</si>
  <si>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</si>
  <si>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</si>
  <si>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</si>
  <si>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</si>
  <si>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</si>
  <si>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</si>
  <si>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</si>
  <si>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</si>
  <si>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</si>
  <si>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</si>
  <si>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</si>
  <si>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</si>
  <si>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</si>
  <si>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</si>
  <si>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</si>
  <si>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</si>
  <si>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</si>
  <si>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</si>
  <si>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</si>
  <si>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</si>
  <si>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</si>
  <si>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</si>
  <si>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</si>
  <si>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</si>
  <si>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</si>
  <si>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</si>
  <si>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</si>
  <si>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</si>
  <si>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</si>
  <si>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</si>
  <si>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</si>
  <si>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</si>
  <si>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</si>
  <si>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</si>
  <si>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</si>
  <si>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</si>
  <si>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</si>
  <si>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</si>
  <si>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</si>
  <si>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</si>
  <si>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</si>
  <si>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</si>
  <si>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</si>
  <si>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</si>
  <si>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</si>
  <si>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</si>
  <si>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</si>
  <si>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</si>
  <si>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</si>
  <si>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</si>
  <si>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</si>
  <si>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</si>
  <si>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</si>
  <si>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</si>
  <si>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</si>
  <si>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</si>
  <si>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</si>
  <si>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</si>
  <si>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</si>
  <si>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</si>
  <si>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</si>
  <si>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</si>
  <si>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</si>
  <si>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</si>
  <si>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</si>
  <si>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</si>
  <si>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</si>
  <si>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</si>
  <si>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</si>
  <si>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</si>
  <si>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</si>
  <si>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</si>
  <si>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</si>
  <si>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</si>
  <si>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</si>
  <si>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</si>
  <si>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</si>
  <si>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</si>
  <si>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</si>
  <si>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</si>
  <si>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</si>
  <si>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</si>
  <si>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</si>
  <si>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</si>
  <si>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</si>
  <si>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</si>
  <si>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</si>
  <si>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</si>
  <si>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</si>
  <si>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</si>
  <si>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</si>
  <si>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</si>
  <si>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</si>
  <si>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</si>
  <si>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</si>
  <si>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</si>
  <si>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</si>
  <si>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</si>
  <si>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</si>
  <si>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</si>
  <si>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</si>
  <si>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</si>
  <si>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</si>
  <si>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</si>
  <si>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</si>
  <si>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</si>
  <si>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</si>
  <si>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</si>
  <si>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</si>
  <si>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</si>
  <si>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</si>
  <si>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</si>
  <si>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</si>
  <si>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</si>
  <si>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</si>
  <si>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</si>
  <si>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</si>
  <si>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</si>
  <si>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</si>
  <si>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</si>
  <si>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</si>
  <si>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</si>
  <si>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</si>
  <si>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</si>
  <si>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</si>
  <si>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</si>
  <si>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</si>
  <si>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</si>
  <si>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</si>
  <si>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</si>
  <si>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</si>
  <si>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</si>
  <si>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</si>
  <si>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</si>
  <si>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</si>
  <si>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</si>
  <si>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</si>
  <si>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</si>
  <si>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</si>
  <si>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</si>
  <si>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</si>
  <si>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</si>
  <si>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</si>
  <si>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</si>
  <si>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</si>
  <si>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</si>
  <si>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</si>
  <si>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</si>
  <si>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</si>
  <si>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</si>
  <si>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</si>
  <si>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</si>
  <si>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</si>
  <si>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</si>
  <si>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</si>
  <si>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</si>
  <si>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</si>
  <si>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</si>
  <si>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</si>
  <si>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</si>
  <si>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</si>
  <si>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</si>
  <si>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</si>
  <si>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</si>
  <si>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</si>
  <si>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</si>
  <si>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</si>
  <si>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</si>
  <si>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</si>
  <si>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</si>
  <si>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</si>
  <si>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</si>
  <si>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</si>
  <si>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</si>
  <si>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</si>
  <si>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</si>
  <si>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</si>
  <si>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</si>
  <si>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</si>
  <si>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</si>
  <si>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</si>
  <si>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</si>
  <si>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</si>
  <si>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</si>
  <si>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</si>
  <si>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</si>
  <si>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</si>
  <si>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</si>
  <si>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</si>
  <si>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</si>
  <si>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</si>
  <si>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</si>
  <si>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</si>
  <si>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</si>
  <si>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</si>
  <si>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</si>
  <si>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</si>
  <si>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</si>
  <si>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</si>
  <si>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</si>
  <si>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</si>
  <si>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</si>
  <si>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</si>
  <si>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</si>
  <si>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</si>
  <si>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</si>
  <si>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</si>
  <si>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</si>
  <si>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</si>
  <si>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</si>
  <si>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</si>
  <si>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</si>
  <si>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</si>
  <si>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</si>
  <si>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</si>
  <si>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</si>
  <si>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</si>
  <si>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</si>
  <si>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</si>
  <si>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</si>
  <si>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</si>
  <si>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</si>
  <si>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</si>
  <si>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</si>
  <si>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</si>
  <si>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</si>
  <si>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</si>
  <si>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</si>
  <si>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</si>
  <si>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</si>
  <si>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</si>
  <si>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</si>
  <si>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</si>
  <si>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</si>
  <si>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</si>
  <si>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</si>
  <si>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</si>
  <si>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</si>
  <si>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</si>
  <si>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</si>
  <si>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</si>
  <si>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</si>
  <si>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</si>
  <si>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</si>
  <si>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</si>
  <si>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</si>
  <si>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</si>
  <si>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</si>
  <si>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</si>
  <si>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</si>
  <si>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</si>
  <si>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</si>
  <si>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</si>
  <si>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</si>
  <si>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</si>
  <si>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</si>
  <si>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</si>
  <si>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</si>
  <si>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</si>
  <si>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</si>
  <si>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</si>
  <si>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</si>
  <si>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</si>
  <si>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</si>
  <si>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</si>
  <si>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</si>
  <si>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</si>
  <si>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</si>
  <si>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</si>
  <si>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</si>
  <si>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</si>
  <si>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</si>
  <si>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</si>
  <si>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</si>
  <si>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</si>
  <si>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</si>
  <si>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</si>
  <si>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</si>
  <si>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</si>
  <si>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</si>
  <si>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</si>
  <si>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</si>
  <si>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</si>
  <si>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</si>
  <si>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</si>
  <si>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</si>
  <si>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</si>
  <si>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</si>
  <si>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</si>
  <si>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</si>
  <si>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</si>
  <si>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</si>
  <si>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</si>
  <si>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</si>
  <si>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</si>
  <si>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</si>
  <si>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</si>
  <si>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</si>
  <si>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</si>
  <si>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</si>
  <si>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</si>
  <si>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</si>
  <si>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</si>
  <si>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</si>
  <si>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</si>
  <si>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</si>
  <si>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</si>
  <si>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</si>
  <si>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</si>
  <si>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</si>
  <si>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</si>
  <si>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</si>
  <si>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</si>
  <si>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</si>
  <si>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</si>
  <si>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</si>
  <si>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</si>
  <si>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</si>
  <si>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</si>
  <si>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</si>
  <si>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</si>
  <si>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</si>
  <si>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</si>
  <si>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</si>
  <si>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</si>
  <si>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</si>
  <si>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</si>
  <si>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</si>
  <si>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</si>
  <si>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</si>
  <si>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</si>
  <si>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</si>
  <si>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</si>
  <si>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</si>
  <si>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</si>
  <si>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</si>
  <si>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</si>
  <si>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</si>
  <si>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</si>
  <si>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</si>
  <si>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</si>
  <si>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</si>
  <si>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</si>
  <si>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</si>
  <si>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</si>
  <si>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</si>
  <si>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</si>
  <si>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</si>
  <si>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</si>
  <si>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</si>
  <si>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</si>
  <si>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</si>
  <si>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</si>
  <si>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</si>
  <si>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</si>
  <si>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</si>
  <si>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</si>
  <si>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</si>
  <si>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</si>
  <si>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</si>
  <si>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</si>
  <si>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</si>
  <si>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</si>
  <si>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</si>
  <si>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</si>
  <si>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</si>
  <si>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</si>
  <si>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</si>
  <si>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</si>
  <si>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</si>
  <si>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</si>
  <si>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</si>
  <si>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</si>
  <si>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</si>
  <si>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</si>
  <si>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</si>
  <si>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</si>
  <si>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</si>
  <si>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</si>
  <si>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</si>
  <si>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</si>
  <si>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</si>
  <si>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</si>
  <si>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</si>
  <si>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</si>
  <si>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</si>
  <si>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</si>
  <si>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</si>
  <si>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</si>
  <si>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</si>
  <si>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</si>
  <si>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</si>
  <si>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</si>
  <si>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</si>
  <si>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</si>
  <si>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</si>
  <si>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</si>
  <si>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</si>
  <si>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</si>
  <si>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</si>
  <si>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</si>
  <si>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</si>
  <si>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</si>
  <si>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</si>
  <si>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</si>
  <si>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</si>
  <si>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</si>
  <si>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</si>
  <si>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</si>
  <si>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</si>
  <si>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</si>
  <si>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</si>
  <si>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</si>
  <si>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</si>
  <si>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</si>
  <si>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</si>
  <si>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</si>
  <si>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</si>
  <si>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</si>
  <si>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</si>
  <si>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</si>
  <si>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</si>
  <si>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</si>
  <si>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</si>
  <si>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</si>
  <si>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</si>
  <si>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</si>
  <si>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</si>
  <si>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</si>
  <si>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</si>
  <si>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</si>
  <si>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</si>
  <si>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</si>
  <si>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</si>
  <si>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</si>
  <si>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</si>
  <si>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</si>
  <si>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</si>
  <si>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</si>
  <si>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</si>
  <si>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</si>
  <si>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</si>
  <si>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</si>
  <si>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</si>
  <si>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</si>
  <si>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</si>
  <si>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</si>
  <si>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</si>
  <si>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</si>
  <si>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</si>
  <si>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</si>
  <si>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</si>
  <si>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</si>
  <si>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</si>
  <si>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</si>
  <si>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</si>
  <si>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</si>
  <si>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</si>
  <si>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</si>
  <si>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</si>
  <si>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</si>
  <si>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</si>
  <si>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</si>
  <si>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</si>
  <si>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</si>
  <si>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</si>
  <si>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</si>
  <si>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</si>
  <si>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</si>
  <si>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</si>
  <si>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</si>
  <si>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</si>
  <si>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</si>
  <si>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</si>
  <si>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</si>
  <si>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</si>
  <si>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</si>
  <si>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</si>
  <si>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</si>
  <si>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</si>
  <si>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</si>
  <si>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</si>
  <si>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</si>
  <si>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</si>
  <si>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</si>
  <si>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</si>
  <si>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</si>
  <si>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</si>
  <si>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</si>
  <si>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</si>
  <si>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</si>
  <si>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</si>
  <si>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</si>
  <si>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</si>
  <si>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</si>
  <si>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</si>
  <si>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</si>
  <si>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</si>
  <si>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</si>
  <si>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</si>
  <si>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</si>
  <si>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</si>
  <si>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</si>
  <si>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</si>
  <si>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</si>
  <si>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</si>
  <si>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</si>
  <si>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</si>
  <si>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</si>
  <si>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</si>
  <si>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</si>
  <si>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</si>
  <si>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</si>
  <si>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</si>
  <si>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</si>
  <si>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</si>
  <si>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</si>
  <si>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</si>
  <si>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</si>
  <si>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</si>
  <si>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</si>
  <si>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</si>
  <si>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</si>
  <si>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</si>
  <si>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</si>
  <si>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</si>
  <si>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</si>
  <si>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</si>
  <si>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</si>
  <si>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</si>
  <si>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</si>
  <si>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</si>
  <si>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</si>
  <si>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</si>
  <si>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</si>
  <si>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</si>
  <si>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</si>
  <si>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</si>
  <si>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</si>
  <si>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</si>
  <si>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</si>
  <si>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</si>
  <si>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</si>
  <si>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</si>
  <si>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</si>
  <si>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</si>
  <si>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</si>
  <si>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</si>
  <si>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</si>
  <si>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</si>
  <si>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</si>
  <si>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</si>
  <si>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</si>
  <si>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</si>
  <si>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</si>
  <si>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</si>
  <si>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</si>
  <si>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</si>
  <si>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</si>
  <si>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</si>
  <si>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</si>
  <si>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</si>
  <si>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</si>
  <si>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</si>
  <si>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</si>
  <si>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</si>
  <si>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</si>
  <si>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</si>
  <si>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</si>
  <si>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</si>
  <si>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</si>
  <si>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</si>
  <si>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</si>
  <si>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</si>
  <si>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</si>
  <si>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</si>
  <si>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</si>
  <si>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</si>
  <si>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</si>
  <si>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</si>
  <si>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</si>
  <si>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</si>
  <si>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</si>
  <si>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</si>
  <si>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</si>
  <si>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</si>
  <si>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</si>
  <si>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</si>
  <si>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</si>
  <si>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</si>
  <si>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</si>
  <si>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</si>
  <si>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</si>
  <si>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</si>
  <si>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</si>
  <si>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</si>
  <si>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</si>
  <si>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</si>
  <si>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</si>
  <si>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</si>
  <si>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</si>
  <si>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</si>
  <si>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</si>
  <si>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</si>
  <si>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</si>
  <si>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</si>
  <si>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</si>
  <si>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</si>
  <si>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</si>
  <si>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</si>
  <si>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</si>
  <si>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</si>
  <si>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</si>
  <si>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</si>
  <si>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</si>
  <si>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</si>
  <si>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</si>
  <si>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</si>
  <si>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</si>
  <si>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</si>
  <si>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</si>
  <si>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</si>
  <si>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</si>
  <si>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</si>
  <si>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</si>
  <si>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</si>
  <si>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</si>
  <si>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</si>
  <si>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</si>
  <si>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</si>
  <si>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</si>
  <si>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</si>
  <si>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</si>
  <si>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</si>
  <si>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</si>
  <si>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</si>
  <si>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</si>
  <si>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</si>
  <si>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</si>
  <si>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</si>
  <si>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</si>
  <si>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</si>
  <si>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</si>
  <si>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</si>
  <si>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</si>
  <si>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</si>
  <si>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</si>
  <si>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</si>
  <si>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</si>
  <si>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</si>
  <si>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</si>
  <si>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</si>
  <si>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</si>
  <si>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</si>
  <si>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</si>
  <si>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</si>
  <si>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</si>
  <si>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</si>
  <si>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</si>
  <si>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</si>
  <si>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</si>
  <si>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</si>
  <si>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</si>
  <si>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</si>
  <si>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</si>
  <si>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</si>
  <si>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</si>
  <si>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</si>
  <si>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</si>
  <si>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</si>
  <si>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</si>
  <si>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</si>
  <si>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</si>
  <si>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</si>
  <si>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</si>
  <si>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</si>
  <si>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</si>
  <si>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</si>
  <si>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</si>
  <si>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</si>
  <si>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</si>
  <si>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</si>
  <si>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</si>
  <si>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</si>
  <si>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</si>
  <si>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</si>
  <si>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</si>
  <si>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</si>
  <si>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</si>
  <si>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</si>
  <si>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</si>
  <si>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</si>
  <si>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</si>
  <si>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</si>
  <si>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</si>
  <si>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</si>
  <si>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</si>
  <si>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</si>
  <si>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</si>
  <si>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</si>
  <si>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</si>
  <si>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</si>
  <si>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</si>
  <si>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</si>
  <si>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</si>
  <si>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</si>
  <si>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</si>
  <si>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</si>
  <si>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</si>
  <si>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</si>
  <si>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</si>
  <si>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</si>
  <si>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</si>
  <si>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</si>
  <si>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</si>
  <si>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</si>
  <si>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</si>
  <si>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</si>
  <si>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</si>
  <si>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</si>
  <si>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</si>
  <si>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</si>
  <si>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</si>
  <si>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</si>
  <si>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</si>
  <si>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</si>
  <si>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</si>
  <si>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</si>
  <si>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</si>
  <si>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</si>
  <si>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</si>
  <si>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</si>
  <si>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</si>
  <si>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</si>
  <si>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</si>
  <si>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</si>
  <si>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</si>
  <si>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</si>
  <si>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</si>
  <si>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</si>
  <si>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</si>
  <si>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</si>
  <si>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</si>
  <si>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</si>
  <si>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</si>
  <si>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</si>
  <si>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</si>
  <si>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</si>
  <si>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</si>
  <si>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</si>
  <si>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</si>
  <si>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</si>
  <si>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</si>
  <si>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</si>
  <si>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</si>
  <si>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</si>
  <si>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</si>
  <si>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</si>
  <si>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</si>
  <si>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</si>
  <si>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</si>
  <si>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</si>
  <si>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</si>
  <si>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</si>
  <si>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</si>
  <si>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</si>
  <si>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</si>
  <si>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</si>
  <si>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</si>
  <si>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</si>
  <si>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</si>
  <si>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</si>
  <si>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</si>
  <si>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</si>
  <si>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</si>
  <si>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</si>
  <si>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</si>
  <si>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</si>
  <si>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</si>
  <si>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</si>
  <si>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</si>
  <si>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</si>
  <si>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</si>
  <si>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</si>
  <si>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</si>
  <si>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</si>
  <si>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</si>
  <si>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</si>
  <si>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</si>
  <si>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</si>
  <si>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</si>
  <si>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</si>
  <si>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</si>
  <si>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</si>
  <si>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</si>
  <si>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</si>
  <si>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</si>
  <si>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</si>
  <si>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</si>
  <si>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</si>
  <si>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</si>
  <si>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</si>
  <si>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</si>
  <si>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</si>
  <si>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</si>
  <si>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</si>
  <si>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</si>
  <si>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</si>
  <si>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</si>
  <si>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</si>
  <si>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</si>
  <si>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</si>
  <si>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</si>
  <si>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</si>
  <si>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</si>
  <si>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</si>
  <si>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</si>
  <si>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</si>
  <si>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</si>
  <si>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</si>
  <si>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</si>
  <si>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</si>
  <si>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</si>
  <si>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</si>
  <si>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</si>
  <si>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</si>
  <si>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</si>
  <si>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</si>
  <si>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</si>
  <si>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</si>
  <si>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</si>
  <si>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</si>
  <si>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</si>
  <si>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</si>
  <si>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</si>
  <si>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</si>
  <si>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</si>
  <si>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</si>
  <si>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</si>
  <si>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</si>
  <si>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</si>
  <si>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</si>
  <si>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</si>
  <si>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</si>
  <si>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</si>
  <si>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</si>
  <si>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</si>
  <si>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</si>
  <si>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</si>
  <si>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</si>
  <si>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</si>
  <si>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</si>
  <si>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</si>
  <si>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</si>
  <si>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</si>
  <si>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</si>
  <si>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</si>
  <si>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</si>
  <si>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</si>
  <si>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</si>
  <si>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</si>
  <si>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</si>
  <si>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</si>
  <si>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</si>
  <si>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</si>
  <si>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</si>
  <si>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</si>
  <si>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</si>
  <si>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</si>
  <si>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</si>
  <si>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</si>
  <si>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</si>
  <si>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</si>
  <si>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</si>
  <si>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</si>
  <si>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</si>
  <si>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</si>
  <si>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</si>
  <si>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</si>
  <si>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</si>
  <si>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</si>
  <si>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</si>
  <si>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</si>
  <si>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</si>
  <si>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</si>
  <si>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</si>
  <si>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</si>
  <si>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</si>
  <si>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</si>
  <si>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</si>
  <si>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</si>
  <si>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</si>
  <si>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</si>
  <si>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</si>
  <si>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</si>
  <si>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</si>
  <si>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</si>
  <si>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</si>
  <si>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</si>
  <si>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</si>
  <si>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</si>
  <si>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</si>
  <si>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</si>
  <si>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</si>
  <si>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</si>
  <si>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</si>
  <si>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</si>
  <si>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</si>
  <si>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</si>
  <si>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</si>
  <si>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</si>
  <si>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</si>
  <si>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</si>
  <si>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</si>
  <si>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</si>
  <si>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</si>
  <si>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</si>
  <si>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</si>
  <si>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</si>
  <si>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</si>
  <si>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</si>
  <si>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</si>
  <si>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</si>
  <si>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</si>
  <si>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</si>
  <si>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</si>
  <si>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</si>
  <si>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</si>
  <si>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</si>
  <si>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</si>
  <si>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</si>
  <si>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</si>
  <si>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</si>
  <si>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</si>
  <si>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</si>
  <si>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</si>
  <si>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</si>
  <si>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</si>
  <si>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</si>
  <si>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</si>
  <si>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</si>
  <si>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</si>
  <si>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</si>
  <si>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</si>
  <si>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</si>
  <si>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</si>
  <si>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</si>
  <si>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</si>
  <si>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</si>
  <si>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</si>
  <si>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</si>
  <si>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</si>
  <si>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</si>
  <si>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</si>
  <si>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</si>
  <si>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</si>
  <si>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</si>
  <si>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</si>
  <si>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</si>
  <si>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</si>
  <si>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</si>
  <si>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</si>
  <si>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</si>
  <si>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</si>
  <si>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</si>
  <si>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</si>
  <si>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</si>
  <si>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</si>
  <si>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</si>
  <si>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</si>
  <si>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</si>
  <si>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</si>
  <si>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</si>
  <si>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</si>
  <si>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</si>
  <si>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</si>
  <si>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</si>
  <si>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</si>
  <si>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</si>
  <si>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</si>
  <si>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</si>
  <si>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</si>
  <si>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</si>
  <si>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</si>
  <si>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</si>
  <si>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</si>
  <si>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</si>
  <si>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</si>
  <si>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</si>
  <si>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</si>
  <si>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</si>
  <si>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</si>
  <si>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</si>
  <si>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</si>
  <si>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</si>
  <si>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</si>
  <si>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</si>
  <si>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</si>
  <si>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</si>
  <si>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</si>
  <si>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</si>
  <si>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</si>
  <si>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</si>
  <si>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</si>
  <si>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</si>
  <si>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</si>
  <si>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</si>
  <si>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</si>
  <si>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</si>
  <si>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</si>
  <si>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</si>
  <si>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</si>
  <si>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</si>
  <si>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</si>
  <si>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</si>
  <si>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</si>
  <si>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</si>
  <si>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</si>
  <si>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</si>
  <si>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</si>
  <si>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</si>
  <si>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</si>
  <si>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</si>
  <si>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</si>
  <si>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</si>
  <si>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</si>
  <si>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</si>
  <si>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</si>
  <si>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</si>
  <si>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</si>
  <si>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</si>
  <si>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</si>
  <si>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</si>
  <si>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</si>
  <si>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</si>
  <si>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</si>
  <si>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</si>
  <si>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</si>
  <si>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</si>
  <si>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</si>
  <si>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</si>
  <si>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</si>
  <si>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</si>
  <si>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</si>
  <si>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</si>
  <si>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</si>
  <si>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</si>
  <si>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</si>
  <si>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</si>
  <si>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</si>
  <si>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</si>
  <si>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</si>
  <si>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</si>
  <si>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</si>
  <si>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</si>
  <si>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</si>
  <si>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</si>
  <si>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</si>
  <si>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</si>
  <si>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</si>
  <si>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</si>
  <si>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</si>
  <si>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</si>
  <si>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</si>
  <si>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</si>
  <si>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</si>
  <si>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</si>
  <si>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</si>
  <si>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</si>
  <si>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</si>
  <si>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</si>
  <si>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</si>
  <si>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</si>
  <si>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</si>
  <si>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</si>
  <si>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</si>
  <si>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</si>
  <si>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</si>
  <si>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</si>
  <si>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</si>
  <si>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</si>
  <si>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</si>
  <si>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</si>
  <si>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</si>
  <si>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</si>
  <si>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</si>
  <si>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</si>
  <si>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</si>
  <si>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</si>
  <si>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</si>
  <si>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</si>
  <si>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</si>
  <si>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</si>
  <si>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</si>
  <si>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</si>
  <si>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</si>
  <si>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</si>
  <si>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</si>
  <si>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</si>
  <si>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</si>
  <si>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</si>
  <si>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</si>
  <si>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</si>
  <si>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</si>
  <si>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</si>
  <si>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</si>
  <si>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</si>
  <si>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</si>
  <si>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</si>
  <si>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</si>
  <si>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</si>
  <si>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</si>
  <si>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</si>
  <si>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</si>
  <si>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</si>
  <si>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</si>
  <si>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</si>
  <si>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</si>
  <si>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</si>
  <si>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</si>
  <si>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</si>
  <si>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</si>
  <si>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</si>
  <si>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</si>
  <si>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</si>
  <si>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</si>
  <si>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</si>
  <si>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</si>
  <si>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</si>
  <si>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</si>
  <si>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</si>
  <si>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</si>
  <si>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</si>
  <si>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</si>
  <si>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</si>
  <si>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</si>
  <si>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</si>
  <si>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</si>
  <si>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</si>
  <si>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</si>
  <si>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</si>
  <si>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</si>
  <si>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</si>
  <si>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</si>
  <si>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</si>
  <si>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</si>
  <si>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</si>
  <si>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</si>
  <si>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</si>
  <si>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</si>
  <si>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</si>
  <si>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</si>
  <si>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</si>
  <si>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</si>
  <si>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</si>
  <si>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</si>
  <si>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</si>
  <si>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</si>
  <si>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</si>
  <si>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</si>
  <si>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</si>
  <si>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</si>
  <si>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</si>
  <si>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</si>
  <si>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</si>
  <si>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</si>
  <si>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</si>
  <si>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</si>
  <si>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</si>
  <si>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</si>
  <si>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</si>
  <si>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</si>
  <si>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</si>
  <si>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</si>
  <si>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</si>
  <si>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</si>
  <si>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</si>
  <si>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</si>
  <si>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</si>
  <si>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</si>
  <si>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</si>
  <si>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</si>
  <si>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</si>
  <si>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</si>
  <si>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</si>
  <si>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</si>
  <si>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</si>
  <si>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</si>
  <si>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</si>
  <si>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</si>
  <si>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</si>
  <si>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</si>
  <si>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</si>
  <si>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</si>
  <si>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</si>
  <si>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</si>
  <si>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</si>
  <si>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</si>
  <si>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</si>
  <si>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</si>
  <si>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</si>
  <si>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</si>
  <si>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</si>
  <si>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</si>
  <si>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</si>
  <si>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</si>
  <si>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</si>
  <si>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</si>
  <si>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</si>
  <si>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</si>
  <si>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</si>
  <si>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</si>
  <si>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</si>
  <si>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</si>
  <si>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</si>
  <si>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</si>
  <si>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</si>
  <si>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</si>
  <si>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</si>
  <si>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</si>
  <si>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</si>
  <si>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</si>
  <si>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</si>
  <si>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</si>
  <si>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</si>
  <si>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</si>
  <si>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</si>
  <si>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</si>
  <si>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</si>
  <si>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</si>
  <si>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</si>
  <si>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</si>
  <si>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</si>
  <si>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</si>
  <si>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</si>
  <si>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</si>
  <si>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</si>
  <si>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</si>
  <si>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</si>
  <si>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</si>
  <si>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</si>
  <si>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</si>
  <si>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</si>
  <si>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</si>
  <si>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</si>
  <si>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</si>
  <si>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</si>
  <si>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</si>
  <si>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</si>
  <si>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</si>
  <si>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</si>
  <si>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</si>
  <si>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</si>
  <si>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</si>
  <si>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</si>
  <si>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</si>
  <si>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</si>
  <si>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</si>
  <si>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</si>
  <si>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</si>
  <si>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</si>
  <si>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</si>
  <si>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</si>
  <si>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</si>
  <si>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</si>
  <si>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</si>
  <si>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</si>
  <si>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</si>
  <si>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</si>
  <si>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</si>
  <si>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</si>
  <si>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</si>
  <si>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</si>
  <si>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</si>
  <si>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</si>
  <si>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</si>
  <si>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</si>
  <si>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</si>
  <si>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</si>
  <si>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</si>
  <si>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</si>
  <si>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</si>
  <si>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</si>
  <si>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</si>
  <si>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</si>
  <si>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</si>
  <si>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</si>
  <si>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</si>
  <si>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</si>
  <si>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</si>
  <si>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</si>
  <si>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</si>
  <si>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</si>
  <si>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</si>
  <si>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</si>
  <si>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</si>
  <si>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</si>
  <si>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</si>
  <si>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</si>
  <si>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</si>
  <si>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</si>
  <si>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</si>
  <si>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</si>
  <si>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</si>
  <si>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</si>
  <si>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</si>
  <si>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</si>
  <si>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</si>
  <si>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</si>
  <si>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</si>
  <si>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</si>
  <si>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</si>
  <si>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</si>
  <si>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</si>
  <si>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</si>
  <si>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</si>
  <si>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</si>
  <si>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</si>
  <si>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</si>
  <si>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</si>
  <si>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</si>
  <si>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</si>
  <si>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</si>
  <si>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</si>
  <si>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</si>
  <si>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</si>
  <si>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</si>
  <si>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</si>
  <si>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</si>
  <si>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</si>
  <si>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</si>
  <si>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</si>
  <si>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</si>
  <si>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</si>
  <si>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</si>
  <si>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</si>
  <si>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</si>
  <si>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</si>
  <si>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</si>
  <si>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</si>
  <si>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</si>
  <si>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</si>
  <si>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</si>
  <si>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</si>
  <si>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</si>
  <si>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</si>
  <si>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</si>
  <si>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</si>
  <si>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</si>
  <si>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</si>
  <si>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</si>
  <si>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</si>
  <si>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</si>
  <si>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</si>
  <si>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</si>
  <si>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</si>
  <si>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</si>
  <si>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</si>
  <si>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</si>
  <si>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</si>
  <si>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</si>
  <si>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</si>
  <si>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</si>
  <si>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</si>
  <si>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</si>
  <si>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</si>
  <si>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</si>
  <si>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</si>
  <si>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</si>
  <si>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</si>
  <si>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</si>
  <si>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</si>
  <si>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</si>
  <si>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</si>
  <si>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</si>
  <si>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</si>
  <si>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</si>
  <si>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</si>
  <si>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</si>
  <si>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</si>
  <si>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</si>
  <si>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</si>
  <si>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</si>
  <si>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</si>
  <si>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</si>
  <si>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</si>
  <si>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</si>
  <si>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</si>
  <si>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</si>
  <si>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</si>
  <si>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</si>
  <si>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</si>
  <si>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</si>
  <si>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</si>
  <si>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</si>
  <si>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</si>
  <si>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</si>
  <si>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</si>
  <si>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</si>
  <si>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</si>
  <si>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</si>
  <si>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</si>
  <si>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</si>
  <si>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</si>
  <si>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</si>
  <si>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</si>
  <si>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</si>
  <si>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</si>
  <si>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</si>
  <si>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</si>
  <si>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</si>
  <si>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</si>
  <si>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</si>
  <si>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</si>
  <si>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</si>
  <si>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</si>
  <si>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</si>
  <si>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</si>
  <si>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</si>
  <si>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</si>
  <si>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</si>
  <si>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</si>
  <si>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</si>
  <si>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</si>
  <si>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</si>
  <si>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</si>
  <si>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</si>
  <si>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</si>
  <si>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</si>
  <si>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</si>
  <si>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</si>
  <si>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</si>
  <si>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</si>
  <si>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</si>
  <si>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</si>
  <si>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</si>
  <si>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</si>
  <si>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</si>
  <si>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</si>
  <si>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</si>
  <si>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</si>
  <si>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</si>
  <si>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</si>
  <si>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</si>
  <si>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</si>
  <si>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</si>
  <si>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</si>
  <si>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</si>
  <si>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</si>
  <si>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</si>
  <si>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</si>
  <si>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</si>
  <si>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</si>
  <si>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</si>
  <si>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</si>
  <si>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</si>
  <si>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</si>
  <si>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</si>
  <si>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</si>
  <si>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</si>
  <si>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</si>
  <si>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</si>
  <si>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</si>
  <si>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</si>
  <si>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</si>
  <si>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</si>
  <si>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</si>
  <si>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</si>
  <si>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</si>
  <si>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</si>
  <si>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</si>
  <si>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</si>
  <si>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</si>
  <si>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</si>
  <si>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</si>
  <si>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</si>
  <si>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</si>
  <si>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</si>
  <si>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</si>
  <si>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</si>
  <si>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</si>
  <si>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</si>
  <si>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</si>
  <si>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</si>
  <si>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</si>
  <si>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</si>
  <si>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</si>
  <si>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</si>
  <si>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</si>
  <si>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</si>
  <si>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</si>
  <si>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</si>
  <si>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</si>
  <si>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</si>
  <si>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</si>
  <si>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</si>
  <si>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</si>
  <si>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</si>
  <si>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</si>
  <si>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</si>
  <si>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</si>
  <si>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</si>
  <si>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</si>
  <si>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</si>
  <si>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</si>
  <si>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</si>
  <si>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</si>
  <si>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</si>
  <si>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</si>
  <si>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</si>
  <si>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</si>
  <si>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</si>
  <si>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</si>
  <si>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</si>
  <si>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</si>
  <si>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</si>
  <si>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</si>
  <si>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</si>
  <si>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</si>
  <si>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</si>
  <si>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</si>
  <si>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</si>
  <si>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</si>
  <si>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</si>
  <si>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</si>
  <si>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</si>
  <si>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</si>
  <si>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</si>
  <si>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</si>
  <si>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</si>
  <si>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</si>
  <si>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</si>
  <si>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</si>
  <si>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</si>
  <si>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</si>
  <si>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</si>
  <si>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</si>
  <si>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</si>
  <si>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</si>
  <si>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</si>
  <si>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</si>
  <si>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</si>
  <si>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</si>
  <si>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</si>
  <si>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</si>
  <si>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</si>
  <si>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</si>
  <si>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</si>
  <si>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</si>
  <si>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</si>
  <si>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</si>
  <si>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</si>
  <si>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</si>
  <si>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</si>
  <si>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</si>
  <si>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</si>
  <si>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</si>
  <si>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</si>
  <si>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</si>
  <si>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</si>
  <si>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</si>
  <si>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</si>
  <si>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</si>
  <si>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</si>
  <si>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</si>
  <si>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</si>
  <si>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</si>
  <si>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</si>
  <si>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</si>
  <si>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</si>
  <si>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</si>
  <si>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</si>
  <si>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</si>
  <si>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</si>
  <si>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</si>
  <si>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</si>
  <si>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</si>
  <si>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</si>
  <si>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</si>
  <si>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</si>
  <si>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</si>
  <si>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</si>
  <si>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</si>
  <si>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</si>
  <si>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</si>
  <si>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</si>
  <si>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</si>
  <si>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</si>
  <si>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</si>
  <si>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</si>
  <si>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</si>
  <si>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</si>
  <si>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</si>
  <si>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</si>
  <si>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</si>
  <si>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</si>
  <si>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</si>
  <si>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</si>
  <si>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</si>
  <si>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</si>
  <si>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</si>
  <si>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</si>
  <si>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</si>
  <si>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</si>
  <si>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</si>
  <si>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</si>
  <si>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</si>
  <si>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</si>
  <si>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</si>
  <si>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</si>
  <si>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</si>
  <si>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</si>
  <si>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</si>
  <si>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</si>
  <si>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</si>
  <si>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</si>
  <si>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</si>
  <si>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</si>
  <si>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</si>
  <si>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</si>
  <si>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</si>
  <si>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</si>
  <si>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</si>
  <si>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</si>
  <si>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</si>
  <si>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</si>
  <si>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</si>
  <si>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</si>
  <si>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</si>
  <si>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</si>
  <si>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</si>
  <si>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</si>
  <si>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</si>
  <si>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</si>
  <si>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</si>
  <si>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</si>
  <si>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</si>
  <si>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</si>
  <si>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</si>
  <si>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</si>
  <si>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</si>
  <si>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</si>
  <si>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</si>
  <si>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</si>
  <si>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</si>
  <si>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</si>
  <si>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</si>
  <si>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</si>
  <si>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</si>
  <si>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</si>
  <si>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</si>
  <si>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</si>
  <si>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</si>
  <si>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</si>
  <si>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</si>
  <si>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</si>
  <si>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</si>
  <si>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</si>
  <si>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</si>
  <si>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</si>
  <si>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</si>
  <si>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</si>
  <si>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</si>
  <si>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</si>
  <si>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</si>
  <si>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</si>
  <si>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</si>
  <si>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</si>
  <si>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</si>
  <si>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</si>
  <si>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</si>
  <si>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</si>
  <si>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</si>
  <si>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</si>
  <si>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</si>
  <si>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</si>
  <si>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</si>
  <si>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</si>
  <si>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</si>
  <si>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</si>
  <si>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</si>
  <si>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</si>
  <si>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</si>
  <si>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</si>
  <si>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</si>
  <si>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</si>
  <si>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</si>
  <si>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</si>
  <si>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</si>
  <si>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</si>
  <si>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</si>
  <si>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</si>
  <si>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</si>
  <si>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</si>
  <si>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</si>
  <si>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</si>
  <si>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</si>
  <si>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</si>
  <si>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</si>
  <si>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</si>
  <si>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</si>
  <si>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</si>
  <si>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</si>
  <si>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</si>
  <si>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</si>
  <si>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</si>
  <si>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</si>
  <si>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</si>
  <si>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</si>
  <si>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</si>
  <si>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</si>
  <si>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</si>
  <si>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</si>
  <si>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</si>
  <si>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</si>
  <si>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</si>
  <si>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</si>
  <si>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</si>
  <si>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</si>
  <si>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</si>
  <si>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</si>
  <si>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</si>
  <si>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</si>
  <si>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</si>
  <si>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</si>
  <si>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</si>
  <si>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</si>
  <si>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</si>
  <si>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</si>
  <si>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</si>
  <si>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</si>
  <si>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</si>
  <si>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</si>
  <si>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</si>
  <si>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</si>
  <si>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</si>
  <si>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</si>
  <si>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</si>
  <si>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</si>
  <si>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</si>
  <si>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</si>
  <si>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</si>
  <si>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</si>
  <si>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</si>
  <si>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</si>
  <si>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</si>
  <si>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</si>
  <si>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</si>
  <si>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</si>
  <si>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</si>
  <si>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</si>
  <si>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</si>
  <si>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</si>
  <si>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</si>
  <si>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</si>
  <si>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</si>
  <si>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</si>
  <si>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</si>
  <si>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</si>
  <si>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</si>
  <si>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</si>
  <si>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</si>
  <si>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</si>
  <si>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</si>
  <si>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</si>
  <si>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</si>
  <si>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</si>
  <si>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</si>
  <si>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</si>
  <si>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</si>
  <si>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</si>
  <si>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</si>
  <si>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</si>
  <si>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</si>
  <si>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</si>
  <si>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</si>
  <si>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</si>
  <si>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</si>
  <si>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</si>
  <si>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</si>
  <si>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</si>
  <si>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</si>
  <si>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</si>
  <si>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</si>
  <si>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</si>
  <si>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</si>
  <si>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</si>
  <si>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</si>
  <si>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</si>
  <si>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</si>
  <si>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</si>
  <si>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</si>
  <si>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</si>
  <si>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</si>
  <si>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</si>
  <si>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</si>
  <si>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</si>
  <si>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</si>
  <si>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</si>
  <si>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</si>
  <si>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</si>
  <si>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</si>
  <si>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</si>
  <si>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</si>
  <si>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</si>
  <si>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</si>
  <si>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</si>
  <si>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</si>
  <si>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</si>
  <si>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</si>
  <si>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</si>
  <si>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</si>
  <si>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</si>
  <si>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</si>
  <si>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</si>
  <si>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</si>
  <si>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</si>
  <si>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</si>
  <si>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</si>
  <si>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</si>
  <si>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</si>
  <si>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</si>
  <si>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</si>
  <si>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</si>
  <si>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</si>
  <si>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</si>
  <si>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</si>
  <si>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</si>
  <si>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</si>
  <si>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</si>
  <si>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</si>
  <si>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</si>
  <si>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</si>
  <si>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</si>
  <si>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</si>
  <si>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</si>
  <si>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</si>
  <si>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</si>
  <si>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</si>
  <si>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</si>
  <si>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</si>
  <si>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</si>
  <si>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</si>
  <si>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</si>
  <si>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</si>
  <si>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</si>
  <si>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</si>
  <si>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</si>
  <si>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</si>
  <si>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</si>
  <si>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</si>
  <si>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</si>
  <si>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</si>
  <si>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</si>
  <si>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</si>
  <si>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</si>
  <si>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</si>
  <si>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</si>
  <si>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</si>
  <si>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</si>
  <si>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</si>
  <si>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</si>
  <si>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</si>
  <si>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</si>
  <si>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</si>
  <si>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</si>
  <si>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</si>
  <si>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</si>
  <si>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</si>
  <si>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</si>
  <si>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</si>
  <si>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</si>
  <si>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</si>
  <si>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</si>
  <si>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</si>
  <si>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</si>
  <si>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</si>
  <si>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</si>
  <si>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</si>
  <si>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</si>
  <si>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</si>
  <si>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</si>
  <si>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</si>
  <si>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</si>
  <si>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</si>
  <si>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</si>
  <si>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</si>
  <si>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</si>
  <si>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</si>
  <si>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</si>
  <si>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</si>
  <si>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</si>
  <si>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</si>
  <si>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</si>
  <si>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</si>
  <si>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</si>
  <si>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</si>
  <si>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</si>
  <si>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</si>
  <si>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</si>
  <si>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</si>
  <si>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</si>
  <si>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</si>
  <si>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</si>
  <si>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</si>
  <si>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</si>
  <si>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</si>
  <si>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</si>
  <si>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</si>
  <si>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</si>
  <si>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</si>
  <si>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</si>
  <si>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</si>
  <si>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</si>
  <si>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</si>
  <si>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</si>
  <si>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</si>
  <si>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</si>
  <si>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</si>
  <si>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</si>
  <si>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</si>
  <si>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</si>
  <si>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</si>
  <si>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</si>
  <si>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</si>
  <si>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</si>
  <si>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</si>
  <si>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</si>
  <si>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</si>
  <si>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</si>
  <si>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</si>
  <si>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</si>
  <si>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</si>
  <si>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</si>
  <si>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</si>
  <si>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</si>
  <si>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</si>
  <si>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</si>
  <si>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</si>
  <si>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</si>
  <si>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</si>
  <si>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</si>
  <si>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</si>
  <si>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</si>
  <si>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</si>
  <si>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</si>
  <si>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</si>
  <si>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</si>
  <si>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</si>
  <si>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</si>
  <si>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</si>
  <si>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</si>
  <si>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</si>
  <si>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</si>
  <si>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</si>
  <si>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</si>
  <si>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</si>
  <si>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</si>
  <si>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</si>
  <si>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</si>
  <si>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</si>
  <si>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</si>
  <si>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</si>
  <si>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</si>
  <si>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</si>
  <si>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</si>
  <si>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</si>
  <si>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</si>
  <si>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</si>
  <si>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</si>
  <si>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</si>
  <si>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</si>
  <si>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</si>
  <si>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</si>
  <si>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</si>
  <si>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</si>
  <si>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</si>
  <si>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</si>
  <si>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</si>
  <si>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</si>
  <si>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</si>
  <si>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</si>
  <si>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</si>
  <si>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</si>
  <si>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</si>
  <si>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</si>
  <si>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</si>
  <si>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</si>
  <si>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</si>
  <si>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</si>
  <si>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</si>
  <si>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</si>
  <si>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</si>
  <si>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</si>
  <si>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</si>
  <si>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</si>
  <si>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</si>
  <si>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</si>
  <si>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</si>
  <si>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</si>
  <si>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</si>
  <si>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</si>
  <si>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</si>
  <si>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</si>
  <si>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</si>
  <si>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</si>
  <si>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</si>
  <si>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</si>
  <si>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</si>
  <si>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</si>
  <si>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</si>
  <si>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</si>
  <si>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</si>
  <si>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</si>
  <si>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</si>
  <si>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</si>
  <si>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</si>
  <si>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</si>
  <si>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</si>
  <si>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</si>
  <si>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</si>
  <si>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</si>
  <si>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</si>
  <si>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</si>
  <si>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</si>
  <si>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</si>
  <si>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</si>
  <si>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</si>
  <si>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</si>
  <si>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</si>
  <si>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</si>
  <si>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</si>
  <si>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</si>
  <si>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</si>
  <si>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</si>
  <si>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</si>
  <si>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</si>
  <si>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</si>
  <si>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</si>
  <si>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</si>
  <si>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</si>
  <si>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</si>
  <si>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</si>
  <si>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</si>
  <si>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</si>
  <si>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</si>
  <si>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</si>
  <si>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</si>
  <si>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</si>
  <si>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</si>
  <si>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</si>
  <si>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</si>
  <si>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</si>
  <si>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</si>
  <si>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</si>
  <si>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</si>
  <si>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</si>
  <si>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</si>
  <si>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</si>
  <si>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</si>
  <si>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</si>
  <si>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</si>
  <si>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</si>
  <si>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</si>
  <si>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</si>
  <si>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</si>
  <si>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</si>
  <si>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</si>
  <si>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</si>
  <si>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</si>
  <si>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</si>
  <si>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</si>
  <si>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</si>
  <si>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</si>
  <si>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</si>
  <si>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</si>
  <si>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</si>
  <si>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</si>
  <si>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</si>
  <si>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</si>
  <si>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</si>
  <si>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</si>
  <si>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</si>
  <si>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</si>
  <si>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</si>
  <si>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</si>
  <si>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</si>
  <si>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</si>
  <si>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</si>
  <si>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</si>
  <si>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</si>
  <si>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</si>
  <si>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</si>
  <si>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</si>
  <si>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</si>
  <si>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</si>
  <si>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</si>
  <si>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</si>
  <si>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</si>
  <si>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</si>
  <si>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</si>
  <si>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</si>
  <si>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</si>
  <si>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</si>
  <si>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</si>
  <si>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</si>
  <si>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</si>
  <si>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</si>
  <si>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</si>
  <si>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</si>
  <si>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</si>
  <si>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</si>
  <si>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</si>
  <si>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</si>
  <si>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</si>
  <si>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</si>
  <si>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</si>
  <si>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</si>
  <si>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</si>
  <si>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</si>
  <si>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</si>
  <si>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</si>
  <si>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</si>
  <si>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</si>
  <si>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</si>
  <si>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</si>
  <si>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</si>
  <si>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</si>
  <si>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</si>
  <si>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</si>
  <si>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</si>
  <si>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</si>
  <si>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</si>
  <si>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</si>
  <si>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</si>
  <si>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</si>
  <si>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</si>
  <si>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</si>
  <si>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</si>
  <si>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</si>
  <si>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</si>
  <si>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</si>
  <si>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</si>
  <si>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</si>
  <si>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</si>
  <si>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</si>
  <si>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</si>
  <si>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</si>
  <si>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</si>
  <si>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</si>
  <si>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</si>
  <si>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</si>
  <si>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</si>
  <si>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</si>
  <si>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</si>
  <si>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</si>
  <si>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</si>
  <si>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</si>
  <si>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</si>
  <si>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</si>
  <si>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</si>
  <si>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</si>
  <si>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</si>
  <si>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</si>
  <si>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</si>
  <si>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</si>
  <si>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</si>
  <si>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</si>
  <si>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</si>
  <si>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</si>
  <si>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</si>
  <si>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</si>
  <si>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</si>
  <si>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</si>
  <si>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</si>
  <si>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</si>
  <si>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</si>
  <si>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</si>
  <si>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</si>
  <si>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</si>
  <si>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</si>
  <si>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</si>
  <si>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</si>
  <si>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</si>
  <si>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</si>
  <si>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</si>
  <si>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</si>
  <si>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</si>
  <si>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</si>
  <si>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</si>
  <si>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</si>
  <si>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</si>
  <si>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</si>
  <si>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</si>
  <si>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</si>
  <si>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</si>
  <si>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</si>
  <si>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</si>
  <si>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</si>
  <si>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</si>
  <si>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</si>
  <si>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</si>
  <si>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</si>
  <si>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</si>
  <si>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</si>
  <si>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</si>
  <si>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</si>
  <si>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</si>
  <si>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</si>
  <si>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</si>
  <si>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</si>
  <si>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</si>
  <si>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</si>
  <si>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</si>
  <si>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</si>
  <si>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</si>
  <si>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</si>
  <si>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</si>
  <si>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</si>
  <si>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</si>
  <si>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</si>
  <si>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</si>
  <si>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</si>
  <si>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</si>
  <si>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</si>
  <si>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</si>
  <si>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</si>
  <si>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</si>
  <si>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</si>
  <si>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</si>
  <si>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</si>
  <si>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</si>
  <si>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</si>
  <si>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</si>
  <si>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</si>
  <si>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</si>
  <si>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</si>
  <si>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</si>
  <si>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</si>
  <si>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</si>
  <si>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</si>
  <si>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</si>
  <si>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</si>
  <si>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</si>
  <si>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</si>
  <si>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</si>
  <si>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</si>
  <si>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</si>
  <si>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</si>
  <si>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</si>
  <si>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</si>
  <si>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</si>
  <si>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</si>
  <si>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</si>
  <si>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</si>
  <si>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</si>
  <si>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</si>
  <si>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</si>
  <si>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</si>
  <si>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</si>
  <si>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</si>
  <si>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</si>
  <si>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</si>
  <si>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</si>
  <si>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</si>
  <si>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</si>
  <si>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</si>
  <si>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</si>
  <si>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</si>
  <si>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</si>
  <si>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</si>
  <si>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</si>
  <si>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</si>
  <si>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</si>
  <si>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</si>
  <si>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</si>
  <si>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</si>
  <si>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</si>
  <si>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</si>
  <si>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</si>
  <si>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</si>
  <si>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</si>
  <si>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</si>
  <si>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</si>
  <si>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</si>
  <si>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</si>
  <si>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</si>
  <si>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</si>
  <si>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</si>
  <si>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</si>
  <si>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</si>
  <si>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</si>
  <si>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</si>
  <si>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</si>
  <si>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</si>
  <si>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</si>
  <si>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</si>
  <si>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</si>
  <si>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</si>
  <si>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</si>
  <si>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</si>
  <si>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</si>
  <si>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</si>
  <si>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</si>
  <si>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</si>
  <si>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</si>
  <si>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</si>
  <si>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</si>
  <si>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</si>
  <si>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</si>
  <si>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</si>
  <si>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</si>
  <si>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</si>
  <si>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</si>
  <si>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</si>
  <si>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</si>
  <si>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</si>
  <si>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</si>
  <si>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</si>
  <si>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</si>
  <si>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</si>
  <si>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</si>
  <si>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</si>
  <si>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</si>
  <si>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</si>
  <si>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</si>
  <si>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</si>
  <si>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</si>
  <si>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</si>
  <si>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</si>
  <si>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</si>
  <si>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</si>
  <si>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</si>
  <si>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</si>
  <si>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</si>
  <si>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</si>
  <si>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</si>
  <si>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</si>
  <si>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</si>
  <si>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</si>
  <si>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</si>
  <si>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</si>
  <si>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</si>
  <si>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</si>
  <si>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</si>
  <si>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</si>
  <si>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</si>
  <si>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</si>
  <si>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</si>
  <si>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</si>
  <si>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</si>
  <si>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</si>
  <si>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</si>
  <si>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</si>
  <si>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</si>
  <si>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</si>
  <si>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</si>
  <si>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</si>
  <si>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</si>
  <si>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</si>
  <si>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</si>
  <si>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</si>
  <si>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</si>
  <si>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</si>
  <si>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</si>
  <si>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</si>
  <si>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</si>
  <si>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</si>
  <si>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</si>
  <si>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</si>
  <si>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</si>
  <si>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</si>
  <si>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</si>
  <si>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</si>
  <si>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</si>
  <si>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</si>
  <si>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</si>
  <si>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</si>
  <si>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</si>
  <si>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</si>
  <si>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</si>
  <si>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</si>
  <si>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</si>
  <si>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</si>
  <si>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</si>
  <si>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</si>
  <si>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</si>
  <si>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</si>
  <si>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</si>
  <si>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</si>
  <si>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</si>
  <si>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</si>
  <si>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</si>
  <si>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</si>
  <si>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</si>
  <si>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</si>
  <si>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</si>
  <si>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</si>
  <si>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</si>
  <si>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</si>
  <si>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</si>
  <si>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</si>
  <si>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</si>
  <si>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</si>
  <si>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</si>
  <si>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</si>
  <si>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</si>
  <si>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</si>
  <si>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</si>
  <si>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</si>
  <si>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</si>
  <si>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</si>
  <si>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</si>
  <si>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</si>
  <si>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</si>
  <si>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</si>
  <si>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</si>
  <si>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</si>
  <si>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</si>
  <si>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</si>
  <si>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</si>
  <si>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</si>
  <si>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</si>
  <si>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</si>
  <si>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</si>
  <si>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</si>
  <si>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</si>
  <si>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</si>
  <si>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</si>
  <si>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</si>
  <si>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</si>
  <si>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</si>
  <si>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</si>
  <si>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</si>
  <si>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</si>
  <si>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</si>
  <si>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</si>
  <si>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</si>
  <si>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</si>
  <si>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</si>
  <si>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</si>
  <si>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</si>
  <si>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</si>
  <si>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</si>
  <si>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</si>
  <si>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</si>
  <si>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</si>
  <si>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</si>
  <si>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</si>
  <si>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</si>
  <si>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</si>
  <si>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</si>
  <si>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</si>
  <si>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</si>
  <si>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</si>
  <si>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</si>
  <si>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</si>
  <si>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</si>
  <si>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</si>
  <si>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</si>
  <si>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</si>
  <si>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</si>
  <si>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</si>
  <si>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</si>
  <si>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</si>
  <si>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</si>
  <si>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</si>
  <si>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</si>
  <si>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</si>
  <si>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</si>
  <si>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</si>
  <si>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</si>
  <si>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</si>
  <si>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</si>
  <si>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</si>
  <si>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</si>
  <si>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</si>
  <si>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</si>
  <si>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</si>
  <si>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</si>
  <si>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</si>
  <si>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</si>
  <si>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</si>
  <si>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</si>
  <si>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</si>
  <si>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</si>
  <si>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</si>
  <si>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</si>
  <si>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</si>
  <si>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</si>
  <si>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</si>
  <si>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</si>
  <si>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</si>
  <si>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</si>
  <si>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</si>
  <si>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</si>
  <si>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</si>
  <si>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</si>
  <si>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</si>
  <si>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</si>
  <si>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</si>
  <si>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</si>
  <si>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</si>
  <si>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</si>
  <si>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</si>
  <si>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</si>
  <si>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</si>
  <si>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</si>
  <si>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</si>
  <si>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</si>
  <si>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</si>
  <si>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</si>
  <si>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</si>
  <si>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</si>
  <si>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</si>
  <si>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</si>
  <si>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</si>
  <si>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</si>
  <si>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</si>
  <si>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</si>
  <si>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</si>
  <si>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</si>
  <si>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</si>
  <si>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</si>
  <si>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</si>
  <si>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</si>
  <si>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</si>
  <si>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</si>
  <si>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</si>
  <si>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</si>
  <si>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</si>
  <si>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</si>
  <si>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</si>
  <si>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</si>
  <si>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</si>
  <si>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</si>
  <si>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</si>
  <si>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</si>
  <si>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</si>
  <si>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</si>
  <si>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</si>
  <si>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</si>
  <si>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</si>
  <si>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</si>
  <si>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</si>
  <si>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</si>
  <si>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</si>
  <si>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</si>
  <si>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</si>
  <si>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</si>
  <si>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</si>
  <si>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</si>
  <si>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</si>
  <si>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</si>
  <si>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</si>
  <si>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</si>
  <si>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</si>
  <si>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</si>
  <si>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</si>
  <si>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</si>
  <si>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</si>
  <si>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</si>
  <si>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</si>
  <si>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</si>
  <si>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</si>
  <si>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</si>
  <si>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</si>
  <si>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</si>
  <si>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</si>
  <si>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</si>
  <si>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</si>
  <si>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</si>
  <si>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</si>
  <si>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</si>
  <si>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</si>
  <si>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</si>
  <si>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</si>
  <si>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</si>
  <si>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</si>
  <si>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</si>
  <si>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</si>
  <si>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</si>
  <si>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</si>
  <si>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</si>
  <si>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</si>
  <si>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</si>
  <si>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</si>
  <si>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</si>
  <si>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</si>
  <si>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</si>
  <si>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</si>
  <si>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</si>
  <si>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</si>
  <si>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</si>
  <si>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</si>
  <si>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</si>
  <si>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</si>
  <si>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</si>
  <si>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</si>
  <si>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</si>
  <si>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</si>
  <si>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</si>
  <si>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</si>
  <si>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</si>
  <si>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</si>
  <si>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</si>
  <si>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</si>
  <si>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</si>
  <si>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</si>
  <si>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</si>
  <si>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</si>
  <si>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</si>
  <si>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</si>
  <si>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</si>
  <si>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</si>
  <si>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</si>
  <si>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</si>
  <si>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</si>
  <si>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</si>
  <si>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</si>
  <si>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</si>
  <si>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</si>
  <si>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</si>
  <si>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</si>
  <si>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</si>
  <si>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</si>
  <si>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</si>
  <si>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</si>
  <si>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</si>
  <si>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</si>
  <si>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</si>
  <si>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</si>
  <si>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</si>
  <si>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</si>
  <si>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</si>
  <si>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</si>
  <si>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</si>
  <si>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</si>
  <si>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</si>
  <si>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</si>
  <si>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</si>
  <si>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</si>
  <si>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</si>
  <si>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</si>
  <si>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</si>
  <si>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</si>
  <si>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</si>
  <si>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</si>
  <si>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</si>
  <si>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</si>
  <si>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</si>
  <si>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</si>
  <si>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</si>
  <si>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</si>
  <si>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</si>
  <si>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</si>
  <si>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</si>
  <si>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</si>
  <si>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</si>
  <si>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</si>
  <si>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</si>
  <si>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</si>
  <si>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</si>
  <si>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</si>
  <si>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</si>
  <si>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</si>
  <si>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</si>
  <si>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</si>
  <si>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</si>
  <si>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</si>
  <si>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</si>
  <si>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</si>
  <si>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</si>
  <si>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</si>
  <si>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</si>
  <si>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</si>
  <si>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</si>
  <si>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</si>
  <si>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</si>
  <si>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</si>
  <si>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</si>
  <si>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</si>
  <si>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</si>
  <si>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</si>
  <si>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</si>
  <si>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</si>
  <si>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</si>
  <si>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</si>
  <si>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</si>
  <si>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</si>
  <si>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</si>
  <si>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</si>
  <si>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</si>
  <si>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</si>
  <si>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</si>
  <si>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</si>
  <si>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</si>
  <si>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</si>
  <si>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</si>
  <si>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</si>
  <si>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</si>
  <si>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</si>
  <si>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</si>
  <si>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</si>
  <si>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</si>
  <si>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</si>
  <si>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</si>
  <si>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</si>
  <si>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</si>
  <si>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</si>
  <si>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</si>
  <si>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</si>
  <si>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</si>
  <si>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</si>
  <si>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</si>
  <si>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</si>
  <si>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</si>
  <si>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</si>
  <si>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</si>
  <si>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</si>
  <si>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</si>
  <si>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</si>
  <si>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</si>
  <si>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</si>
  <si>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</si>
  <si>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</si>
  <si>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</si>
  <si>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</si>
  <si>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</si>
  <si>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</si>
  <si>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</si>
  <si>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</si>
  <si>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</si>
  <si>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</si>
  <si>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</si>
  <si>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</si>
  <si>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</si>
  <si>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</si>
  <si>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</si>
  <si>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</si>
  <si>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</si>
  <si>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</si>
  <si>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</si>
  <si>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</si>
  <si>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</si>
  <si>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</si>
  <si>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</si>
  <si>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</si>
  <si>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</si>
  <si>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</si>
  <si>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</si>
  <si>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</si>
  <si>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</si>
  <si>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</si>
  <si>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</si>
  <si>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</si>
  <si>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</si>
  <si>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</si>
  <si>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</si>
  <si>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</si>
  <si>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</si>
  <si>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</si>
  <si>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</si>
  <si>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</si>
  <si>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</si>
  <si>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</si>
  <si>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</si>
  <si>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</si>
  <si>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</si>
  <si>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</si>
  <si>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</si>
  <si>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</si>
  <si>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</si>
  <si>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</si>
  <si>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</si>
  <si>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</si>
  <si>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</si>
  <si>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</si>
  <si>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</si>
  <si>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</si>
  <si>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</si>
  <si>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</si>
  <si>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</si>
  <si>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</si>
  <si>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</si>
  <si>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</si>
  <si>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</si>
  <si>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</si>
  <si>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</si>
  <si>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</si>
  <si>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</si>
  <si>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</si>
  <si>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</si>
  <si>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</si>
  <si>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</si>
  <si>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</si>
  <si>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</si>
  <si>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</si>
  <si>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</si>
  <si>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</si>
  <si>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</si>
  <si>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</si>
  <si>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</si>
  <si>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</si>
  <si>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</si>
  <si>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</si>
  <si>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</si>
  <si>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</si>
  <si>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</si>
  <si>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</si>
  <si>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</si>
  <si>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</si>
  <si>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</si>
  <si>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</si>
  <si>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</si>
  <si>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</si>
  <si>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</si>
  <si>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</si>
  <si>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</si>
  <si>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</si>
  <si>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</si>
  <si>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</si>
  <si>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</si>
  <si>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</si>
  <si>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</si>
  <si>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</si>
  <si>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</si>
  <si>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</si>
  <si>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</si>
  <si>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</si>
  <si>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</si>
  <si>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</si>
  <si>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</si>
  <si>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</si>
  <si>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</si>
  <si>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</si>
  <si>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</si>
  <si>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</si>
  <si>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</si>
  <si>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</si>
  <si>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</si>
  <si>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</si>
  <si>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</si>
  <si>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</si>
  <si>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</si>
  <si>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</si>
  <si>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</si>
  <si>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</si>
  <si>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</si>
  <si>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</si>
  <si>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</si>
  <si>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</si>
  <si>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</si>
  <si>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</si>
  <si>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</si>
  <si>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</si>
  <si>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</si>
  <si>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</si>
  <si>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</si>
  <si>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</si>
  <si>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</si>
  <si>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</si>
  <si>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</si>
  <si>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</si>
  <si>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</si>
  <si>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</si>
  <si>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</si>
  <si>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</si>
  <si>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</si>
  <si>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</si>
  <si>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</si>
  <si>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</si>
  <si>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</si>
  <si>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</si>
  <si>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</si>
  <si>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</si>
  <si>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</si>
  <si>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</si>
  <si>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</si>
  <si>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</si>
  <si>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</si>
  <si>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</si>
  <si>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</si>
  <si>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</si>
  <si>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</si>
  <si>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</si>
  <si>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</si>
  <si>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</si>
  <si>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</si>
  <si>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</si>
  <si>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</si>
  <si>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</si>
  <si>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</si>
  <si>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</si>
  <si>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</si>
  <si>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</si>
  <si>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</si>
  <si>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</si>
  <si>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</si>
  <si>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</si>
  <si>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</si>
  <si>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</si>
  <si>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</si>
  <si>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</si>
  <si>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</si>
  <si>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</si>
  <si>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</si>
  <si>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</si>
  <si>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</si>
  <si>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</si>
  <si>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</si>
  <si>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</si>
  <si>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</si>
  <si>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</si>
  <si>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</si>
  <si>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</si>
  <si>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</si>
  <si>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</si>
  <si>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</si>
  <si>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</si>
  <si>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</si>
  <si>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</si>
  <si>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</si>
  <si>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</si>
  <si>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</si>
  <si>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</si>
  <si>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</si>
  <si>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</si>
  <si>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</si>
  <si>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</si>
  <si>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</si>
  <si>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</si>
  <si>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</si>
  <si>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</si>
  <si>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</si>
  <si>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</si>
  <si>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</si>
  <si>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</si>
  <si>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</si>
  <si>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</si>
  <si>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</si>
  <si>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</si>
  <si>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</si>
  <si>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</si>
  <si>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</si>
  <si>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</si>
  <si>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</si>
  <si>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</si>
  <si>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</si>
  <si>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</si>
  <si>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</si>
  <si>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</si>
  <si>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</si>
  <si>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</si>
  <si>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</si>
  <si>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</si>
  <si>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</si>
  <si>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</si>
  <si>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</si>
  <si>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</si>
  <si>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</si>
  <si>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</si>
  <si>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</si>
  <si>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</si>
  <si>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</si>
  <si>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</si>
  <si>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</si>
  <si>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</si>
  <si>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</si>
  <si>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</si>
  <si>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</si>
  <si>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</si>
  <si>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</si>
  <si>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</si>
  <si>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</si>
  <si>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</si>
  <si>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</si>
  <si>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</si>
  <si>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</si>
  <si>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</si>
  <si>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</si>
  <si>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</si>
  <si>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</si>
  <si>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</si>
  <si>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</si>
  <si>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</si>
  <si>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</si>
  <si>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</si>
  <si>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</si>
  <si>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</si>
  <si>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</si>
  <si>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</si>
  <si>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</si>
  <si>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</si>
  <si>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</si>
  <si>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</si>
  <si>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</si>
  <si>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</si>
  <si>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</si>
  <si>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</si>
  <si>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</si>
  <si>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</si>
  <si>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</si>
  <si>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</si>
  <si>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</si>
  <si>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</si>
  <si>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</si>
  <si>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</si>
  <si>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</si>
  <si>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</si>
  <si>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</si>
  <si>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</si>
  <si>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</si>
  <si>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</si>
  <si>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</si>
  <si>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</si>
  <si>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</si>
  <si>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</si>
  <si>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</si>
  <si>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</si>
  <si>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</si>
  <si>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</si>
  <si>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</si>
  <si>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</si>
  <si>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</si>
  <si>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</si>
  <si>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</si>
  <si>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</si>
  <si>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</si>
  <si>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</si>
  <si>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</si>
  <si>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</si>
  <si>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</si>
  <si>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</si>
  <si>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</si>
  <si>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</si>
  <si>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</si>
  <si>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</si>
  <si>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</si>
  <si>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</si>
  <si>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</si>
  <si>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</si>
  <si>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</si>
  <si>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</si>
  <si>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</si>
  <si>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</si>
  <si>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</si>
  <si>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</si>
  <si>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</si>
  <si>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</si>
  <si>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</si>
  <si>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</si>
  <si>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</si>
  <si>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</si>
  <si>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</si>
  <si>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</si>
  <si>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</si>
  <si>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</si>
  <si>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</si>
  <si>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</si>
  <si>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</si>
  <si>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</si>
  <si>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</si>
  <si>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</si>
  <si>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</si>
  <si>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</si>
  <si>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</si>
  <si>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</si>
  <si>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</si>
  <si>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</si>
  <si>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</si>
  <si>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</si>
  <si>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</si>
  <si>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</si>
  <si>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</si>
  <si>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</si>
  <si>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</si>
  <si>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</si>
  <si>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</si>
  <si>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</si>
  <si>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</si>
  <si>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</si>
  <si>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</si>
  <si>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</si>
  <si>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</si>
  <si>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</si>
  <si>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</si>
  <si>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</si>
  <si>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</si>
  <si>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</si>
  <si>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</si>
  <si>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</si>
  <si>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</si>
  <si>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</si>
  <si>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</si>
  <si>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</si>
  <si>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</si>
  <si>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</si>
  <si>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</si>
  <si>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</si>
  <si>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</si>
  <si>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</si>
  <si>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</si>
  <si>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</si>
  <si>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</si>
  <si>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</si>
  <si>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</si>
  <si>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</si>
  <si>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</si>
  <si>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</si>
  <si>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</si>
  <si>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</si>
  <si>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</si>
  <si>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</si>
  <si>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</si>
  <si>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</si>
  <si>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</si>
  <si>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</si>
  <si>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</si>
  <si>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</si>
  <si>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</si>
  <si>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</si>
  <si>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</si>
  <si>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</si>
  <si>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</si>
  <si>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</si>
  <si>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</si>
  <si>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</si>
  <si>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</si>
  <si>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</si>
  <si>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</si>
  <si>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</si>
  <si>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</si>
  <si>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</si>
  <si>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</si>
  <si>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</si>
  <si>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</si>
  <si>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</si>
  <si>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</si>
  <si>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</si>
  <si>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</si>
  <si>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</si>
  <si>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</si>
  <si>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</si>
  <si>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</si>
  <si>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</si>
  <si>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</si>
  <si>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</si>
  <si>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</si>
  <si>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</si>
  <si>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</si>
  <si>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</si>
  <si>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</si>
  <si>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</si>
  <si>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</si>
  <si>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</si>
  <si>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</si>
  <si>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</si>
  <si>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</si>
  <si>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</si>
  <si>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</si>
  <si>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</si>
  <si>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</si>
  <si>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</si>
  <si>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</si>
  <si>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</si>
  <si>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</si>
  <si>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</si>
  <si>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</si>
  <si>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</si>
  <si>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</si>
  <si>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</si>
  <si>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</si>
  <si>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</si>
  <si>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</si>
  <si>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</si>
  <si>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</si>
  <si>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</si>
  <si>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</si>
  <si>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</si>
  <si>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</si>
  <si>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</si>
  <si>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</si>
  <si>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</si>
  <si>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</si>
  <si>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</si>
  <si>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</si>
  <si>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</si>
  <si>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</si>
  <si>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</si>
  <si>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</si>
  <si>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</si>
  <si>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</si>
  <si>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</si>
  <si>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</si>
  <si>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</si>
  <si>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</si>
  <si>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</si>
  <si>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</si>
  <si>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</si>
  <si>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</si>
  <si>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</si>
  <si>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</si>
  <si>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</si>
  <si>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</si>
  <si>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</si>
  <si>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</si>
  <si>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</si>
  <si>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</si>
  <si>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</si>
  <si>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</si>
  <si>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</si>
  <si>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</si>
  <si>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</si>
  <si>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</si>
  <si>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</si>
  <si>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</si>
  <si>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</si>
  <si>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</si>
  <si>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</si>
  <si>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</si>
  <si>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</si>
  <si>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</si>
  <si>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</si>
  <si>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</si>
  <si>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</si>
  <si>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</si>
  <si>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</si>
  <si>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</si>
  <si>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</si>
  <si>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</si>
  <si>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</si>
  <si>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</si>
  <si>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</si>
  <si>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</si>
  <si>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</si>
  <si>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</si>
  <si>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</si>
  <si>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</si>
  <si>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</si>
  <si>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</si>
  <si>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</si>
  <si>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</si>
  <si>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</si>
  <si>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</si>
  <si>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</si>
  <si>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</si>
  <si>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</si>
  <si>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</si>
  <si>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</si>
  <si>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</si>
  <si>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</si>
  <si>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</si>
  <si>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</si>
  <si>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</si>
  <si>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</si>
  <si>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</si>
  <si>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</si>
  <si>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</si>
  <si>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</si>
  <si>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</si>
  <si>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</si>
  <si>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</si>
  <si>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</si>
  <si>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</si>
  <si>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</si>
  <si>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</si>
  <si>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</si>
  <si>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</si>
  <si>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</si>
  <si>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</si>
  <si>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</si>
  <si>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</si>
  <si>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</si>
  <si>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</si>
  <si>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</si>
  <si>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</si>
  <si>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</si>
  <si>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</si>
  <si>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</si>
  <si>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</si>
  <si>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</si>
  <si>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</si>
  <si>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</si>
  <si>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</si>
  <si>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</si>
  <si>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</si>
  <si>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</si>
  <si>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</si>
  <si>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</si>
  <si>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</si>
  <si>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</si>
  <si>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</si>
  <si>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</si>
  <si>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</si>
  <si>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</si>
  <si>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</si>
  <si>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</si>
  <si>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</si>
  <si>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</si>
  <si>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</si>
  <si>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</si>
  <si>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</si>
  <si>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</si>
  <si>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</si>
  <si>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</si>
  <si>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</si>
  <si>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</si>
  <si>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</si>
  <si>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</si>
  <si>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</si>
  <si>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</si>
  <si>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</si>
  <si>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</si>
  <si>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</si>
  <si>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</si>
  <si>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</si>
  <si>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</si>
  <si>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</si>
  <si>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</si>
  <si>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</si>
  <si>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</si>
  <si>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</si>
  <si>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</si>
  <si>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</si>
  <si>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</si>
  <si>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</si>
  <si>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</si>
  <si>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</si>
  <si>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</si>
  <si>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</si>
  <si>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</si>
  <si>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</si>
  <si>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</si>
  <si>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</si>
  <si>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</si>
  <si>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</si>
  <si>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</si>
  <si>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</si>
  <si>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</si>
  <si>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</si>
  <si>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</si>
  <si>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</si>
  <si>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</si>
  <si>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</si>
  <si>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</si>
  <si>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</si>
  <si>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</si>
  <si>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</si>
  <si>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</si>
  <si>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</si>
  <si>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</si>
  <si>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</si>
  <si>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</si>
  <si>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</si>
  <si>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</si>
  <si>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</si>
  <si>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</si>
  <si>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</si>
  <si>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</si>
  <si>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</si>
  <si>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</si>
  <si>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</si>
  <si>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</si>
  <si>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</si>
  <si>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</si>
  <si>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</si>
  <si>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</si>
  <si>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</si>
  <si>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</si>
  <si>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</si>
  <si>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</si>
  <si>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</si>
  <si>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</si>
  <si>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</si>
  <si>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</si>
  <si>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</si>
  <si>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</si>
  <si>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</si>
  <si>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</si>
  <si>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</si>
  <si>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</si>
  <si>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</si>
  <si>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</si>
  <si>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</si>
  <si>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</si>
  <si>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</si>
  <si>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</si>
  <si>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</si>
  <si>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</si>
  <si>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</si>
  <si>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</si>
  <si>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</si>
  <si>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</si>
  <si>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</si>
  <si>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</si>
  <si>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</si>
  <si>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</si>
  <si>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</si>
  <si>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</si>
  <si>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</si>
  <si>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</si>
  <si>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</si>
  <si>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</si>
  <si>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</si>
  <si>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</si>
  <si>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</si>
  <si>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</si>
  <si>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</si>
  <si>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</si>
  <si>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</si>
  <si>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</si>
  <si>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</si>
  <si>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</si>
  <si>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</si>
  <si>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</si>
  <si>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</si>
  <si>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</si>
  <si>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</si>
  <si>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</si>
  <si>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</si>
  <si>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</si>
  <si>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</si>
  <si>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</si>
  <si>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</si>
  <si>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</si>
  <si>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</si>
  <si>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</si>
  <si>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</si>
  <si>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</si>
  <si>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</si>
  <si>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</si>
  <si>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</si>
  <si>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</si>
  <si>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</si>
  <si>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</si>
  <si>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</si>
  <si>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</si>
  <si>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</si>
  <si>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</si>
  <si>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</si>
  <si>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</si>
  <si>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</si>
  <si>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</si>
  <si>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</si>
  <si>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</si>
  <si>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</si>
  <si>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</si>
  <si>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</si>
  <si>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</si>
  <si>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</si>
  <si>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</si>
  <si>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</si>
  <si>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</si>
  <si>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</si>
  <si>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</si>
  <si>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</si>
  <si>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</si>
  <si>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</si>
  <si>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</si>
  <si>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</si>
  <si>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</si>
  <si>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</si>
  <si>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</si>
  <si>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</si>
  <si>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</si>
  <si>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</si>
  <si>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</si>
  <si>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</si>
  <si>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</si>
  <si>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</si>
  <si>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</si>
  <si>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</si>
  <si>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</si>
  <si>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</si>
  <si>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</si>
  <si>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</si>
  <si>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</si>
  <si>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</si>
  <si>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</si>
  <si>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</si>
  <si>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</si>
  <si>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</si>
  <si>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</si>
  <si>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</si>
  <si>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</si>
  <si>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</si>
  <si>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</si>
  <si>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</si>
  <si>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</si>
  <si>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</si>
  <si>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</si>
  <si>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</si>
  <si>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</si>
  <si>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</si>
  <si>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</si>
  <si>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</si>
  <si>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</si>
  <si>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</si>
  <si>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</si>
  <si>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</si>
  <si>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</si>
  <si>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</si>
  <si>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</si>
  <si>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</si>
  <si>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</si>
  <si>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</si>
  <si>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</si>
  <si>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</si>
  <si>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</si>
  <si>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</si>
  <si>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</si>
  <si>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</si>
  <si>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</si>
  <si>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</si>
  <si>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</si>
  <si>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</si>
  <si>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</si>
  <si>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</si>
  <si>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</si>
  <si>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</si>
  <si>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</si>
  <si>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</si>
  <si>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</si>
  <si>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</si>
  <si>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</si>
  <si>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</si>
  <si>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</si>
  <si>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</si>
  <si>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</si>
  <si>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</si>
  <si>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</si>
  <si>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</si>
  <si>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</si>
  <si>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</si>
  <si>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</si>
  <si>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</si>
  <si>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</si>
  <si>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</si>
  <si>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</si>
  <si>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</si>
  <si>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</si>
  <si>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</si>
  <si>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</si>
  <si>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</si>
  <si>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</si>
  <si>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</si>
  <si>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</si>
  <si>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</si>
  <si>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</si>
  <si>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</si>
  <si>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</si>
  <si>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</si>
  <si>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</si>
  <si>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</si>
  <si>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</si>
  <si>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</si>
  <si>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</si>
  <si>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</si>
  <si>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</si>
  <si>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</si>
  <si>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</si>
  <si>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</si>
  <si>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</si>
  <si>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</si>
  <si>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</si>
  <si>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</si>
  <si>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</si>
  <si>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</si>
  <si>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</si>
  <si>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</si>
  <si>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</si>
  <si>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</si>
  <si>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</si>
  <si>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</si>
  <si>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</si>
  <si>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</si>
  <si>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</si>
  <si>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</si>
  <si>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</si>
  <si>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</si>
  <si>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</si>
  <si>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</si>
  <si>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</si>
  <si>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</si>
  <si>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</si>
  <si>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</si>
  <si>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</si>
  <si>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</si>
  <si>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</si>
  <si>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</si>
  <si>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</si>
  <si>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</si>
  <si>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</si>
  <si>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</si>
  <si>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</si>
  <si>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</si>
  <si>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</si>
  <si>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</si>
  <si>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</si>
  <si>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</si>
  <si>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</si>
  <si>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</si>
  <si>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</si>
  <si>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</si>
  <si>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</si>
  <si>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</si>
  <si>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</si>
  <si>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</si>
  <si>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</si>
  <si>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</si>
  <si>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</si>
  <si>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</si>
  <si>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</si>
  <si>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</si>
  <si>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</si>
  <si>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</si>
  <si>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</si>
  <si>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</si>
  <si>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</si>
  <si>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</si>
  <si>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</si>
  <si>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</si>
  <si>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</si>
  <si>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</si>
  <si>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</si>
  <si>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</si>
  <si>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</si>
  <si>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</si>
  <si>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</si>
  <si>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</si>
  <si>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</si>
  <si>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</si>
  <si>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</si>
  <si>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</si>
  <si>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</si>
  <si>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</si>
  <si>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</si>
  <si>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</si>
  <si>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</si>
  <si>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</si>
  <si>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</si>
  <si>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</si>
  <si>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</si>
  <si>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</si>
  <si>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</si>
  <si>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</si>
  <si>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</si>
  <si>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</si>
  <si>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</si>
  <si>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</si>
  <si>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</si>
  <si>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</si>
  <si>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</si>
  <si>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</si>
  <si>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</si>
  <si>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</si>
  <si>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</si>
  <si>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</si>
  <si>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</si>
  <si>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</si>
  <si>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</si>
  <si>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</si>
  <si>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</si>
  <si>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</si>
  <si>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</si>
  <si>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</si>
  <si>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</si>
  <si>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</si>
  <si>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</si>
  <si>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</si>
  <si>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</si>
  <si>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</si>
  <si>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</si>
  <si>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</si>
  <si>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</si>
  <si>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</si>
  <si>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</si>
  <si>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</si>
  <si>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</si>
  <si>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</si>
  <si>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</si>
  <si>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</si>
  <si>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</si>
  <si>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</si>
  <si>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</si>
  <si>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</si>
  <si>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</si>
  <si>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</si>
  <si>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</si>
  <si>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</si>
  <si>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</si>
  <si>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</si>
  <si>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</si>
  <si>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</si>
  <si>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</si>
  <si>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</si>
  <si>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</si>
  <si>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</si>
  <si>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</si>
  <si>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</si>
  <si>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</si>
  <si>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</si>
  <si>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</si>
  <si>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</si>
  <si>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</si>
  <si>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</si>
  <si>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</si>
  <si>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</si>
  <si>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</si>
  <si>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</si>
  <si>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</si>
  <si>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</si>
  <si>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</si>
  <si>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</si>
  <si>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</si>
  <si>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</si>
  <si>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</si>
  <si>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</si>
  <si>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</si>
  <si>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</si>
  <si>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</si>
  <si>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</si>
  <si>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</si>
  <si>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</si>
  <si>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</si>
  <si>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</si>
  <si>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</si>
  <si>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</si>
  <si>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</si>
  <si>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</si>
  <si>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</si>
  <si>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</si>
  <si>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</si>
  <si>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</si>
  <si>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</si>
  <si>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</si>
  <si>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</si>
  <si>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</si>
  <si>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</si>
  <si>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</si>
  <si>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</si>
  <si>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</si>
  <si>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</si>
  <si>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</si>
  <si>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</si>
  <si>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</si>
  <si>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</si>
  <si>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</si>
  <si>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</si>
  <si>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</si>
  <si>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</si>
  <si>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</si>
  <si>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</si>
  <si>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</si>
  <si>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</si>
  <si>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</si>
  <si>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</si>
  <si>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</si>
  <si>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</si>
  <si>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</si>
  <si>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</si>
  <si>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</si>
  <si>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</si>
  <si>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</si>
  <si>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</si>
  <si>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</si>
  <si>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</si>
  <si>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</si>
  <si>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</si>
  <si>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</si>
  <si>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</si>
  <si>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</si>
  <si>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</si>
  <si>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</si>
  <si>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</si>
  <si>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</si>
  <si>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</si>
  <si>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</si>
  <si>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</si>
  <si>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</si>
  <si>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</si>
  <si>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</si>
  <si>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</si>
  <si>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</si>
  <si>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</si>
  <si>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</si>
  <si>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</si>
  <si>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</si>
  <si>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</si>
  <si>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</si>
  <si>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</si>
  <si>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</si>
  <si>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</si>
  <si>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</si>
  <si>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</si>
  <si>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</si>
  <si>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</si>
  <si>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</si>
  <si>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</si>
  <si>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</si>
  <si>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</si>
  <si>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</si>
  <si>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</si>
  <si>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</si>
  <si>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</si>
  <si>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</si>
  <si>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</si>
  <si>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</si>
  <si>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</si>
  <si>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</si>
  <si>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</si>
  <si>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</si>
  <si>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</si>
  <si>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</si>
  <si>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</si>
  <si>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</si>
  <si>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</si>
  <si>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</si>
  <si>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</si>
  <si>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</si>
  <si>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</si>
  <si>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</si>
  <si>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</si>
  <si>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</si>
  <si>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</si>
  <si>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</si>
  <si>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</si>
  <si>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</si>
  <si>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</si>
  <si>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</si>
  <si>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</si>
  <si>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</si>
  <si>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</si>
  <si>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</si>
  <si>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</si>
  <si>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</si>
  <si>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</si>
  <si>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</si>
  <si>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</si>
  <si>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</si>
  <si>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</si>
  <si>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</si>
  <si>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</si>
  <si>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</si>
  <si>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</si>
  <si>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</si>
  <si>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</si>
  <si>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</si>
  <si>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</si>
  <si>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</si>
  <si>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</si>
  <si>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</si>
  <si>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</si>
  <si>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</si>
  <si>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</si>
  <si>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</si>
  <si>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</si>
  <si>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</si>
  <si>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</si>
  <si>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</si>
  <si>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</si>
  <si>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</si>
  <si>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</si>
  <si>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</si>
  <si>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</si>
  <si>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</si>
  <si>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</si>
  <si>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</si>
  <si>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</si>
  <si>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</si>
  <si>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</si>
  <si>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</si>
  <si>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</si>
  <si>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</si>
  <si>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</si>
  <si>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</si>
  <si>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</si>
  <si>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</si>
  <si>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</si>
  <si>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</si>
  <si>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</si>
  <si>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</si>
  <si>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</si>
  <si>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</si>
  <si>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</si>
  <si>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</si>
  <si>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</si>
  <si>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</si>
  <si>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</si>
  <si>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</si>
  <si>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</si>
  <si>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</si>
  <si>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</si>
  <si>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</si>
  <si>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</si>
  <si>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</si>
  <si>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</si>
  <si>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</si>
  <si>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</si>
  <si>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</si>
  <si>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</si>
  <si>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</si>
  <si>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</si>
  <si>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</si>
  <si>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</si>
  <si>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</si>
  <si>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</si>
  <si>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</si>
  <si>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</si>
  <si>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</si>
  <si>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</si>
  <si>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</si>
  <si>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</si>
  <si>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</si>
  <si>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</si>
  <si>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</si>
  <si>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</si>
  <si>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</si>
  <si>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</si>
  <si>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</si>
  <si>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</si>
  <si>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</si>
  <si>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</si>
  <si>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</si>
  <si>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</si>
  <si>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</si>
  <si>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</si>
  <si>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</si>
  <si>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</si>
  <si>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</si>
  <si>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</si>
  <si>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</si>
  <si>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</si>
  <si>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</si>
  <si>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</si>
  <si>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</si>
  <si>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</si>
  <si>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</si>
  <si>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</si>
  <si>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</si>
  <si>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</si>
  <si>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</si>
  <si>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</si>
  <si>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</si>
  <si>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</si>
  <si>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</si>
  <si>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</si>
  <si>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</si>
  <si>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</si>
  <si>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</si>
  <si>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</si>
  <si>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</si>
  <si>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</si>
  <si>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</si>
  <si>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</si>
  <si>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</si>
  <si>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</si>
  <si>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</si>
  <si>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</si>
  <si>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</si>
  <si>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</si>
  <si>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</si>
  <si>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</si>
  <si>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</si>
  <si>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</si>
  <si>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</si>
  <si>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</si>
  <si>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</si>
  <si>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</si>
  <si>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</si>
  <si>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</si>
  <si>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</si>
  <si>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</si>
  <si>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</si>
  <si>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</si>
  <si>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</si>
  <si>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</si>
  <si>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</si>
  <si>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</si>
  <si>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</si>
  <si>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</si>
  <si>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</si>
  <si>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</si>
  <si>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</si>
  <si>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</si>
  <si>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</si>
  <si>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</si>
  <si>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</si>
  <si>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</si>
  <si>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</si>
  <si>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</si>
  <si>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</si>
  <si>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</si>
  <si>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</si>
  <si>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</si>
  <si>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</si>
  <si>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</si>
  <si>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</si>
  <si>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</si>
  <si>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</si>
  <si>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</si>
  <si>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</si>
  <si>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</si>
  <si>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</si>
  <si>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</si>
  <si>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</si>
  <si>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</si>
  <si>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</si>
  <si>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</si>
  <si>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</si>
  <si>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</si>
  <si>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</si>
  <si>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</si>
  <si>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</si>
  <si>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</si>
  <si>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</si>
  <si>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</si>
  <si>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</si>
  <si>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</si>
  <si>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</si>
  <si>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</si>
  <si>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</si>
  <si>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</si>
  <si>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</si>
  <si>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</si>
  <si>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</si>
  <si>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</si>
  <si>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</si>
  <si>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</si>
  <si>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</si>
  <si>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</si>
  <si>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</si>
  <si>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</si>
  <si>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</si>
  <si>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</si>
  <si>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</si>
  <si>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</si>
  <si>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</si>
  <si>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</si>
  <si>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</si>
  <si>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</si>
  <si>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</si>
  <si>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</si>
  <si>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</si>
  <si>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</si>
  <si>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</si>
  <si>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</si>
  <si>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</si>
  <si>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</si>
  <si>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</si>
  <si>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</si>
  <si>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</si>
  <si>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</si>
  <si>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</si>
  <si>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</si>
  <si>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</si>
  <si>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</si>
  <si>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</si>
  <si>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</si>
  <si>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</si>
  <si>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</si>
  <si>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</si>
  <si>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</si>
  <si>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</si>
  <si>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</si>
  <si>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</si>
  <si>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</si>
  <si>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</si>
  <si>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</si>
  <si>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</si>
  <si>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</si>
  <si>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</si>
  <si>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</si>
  <si>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</si>
  <si>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</si>
  <si>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</si>
  <si>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</si>
  <si>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</si>
  <si>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</si>
  <si>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</si>
  <si>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</si>
  <si>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</si>
  <si>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</si>
  <si>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</si>
  <si>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</si>
  <si>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</si>
  <si>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</si>
  <si>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</si>
  <si>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</si>
  <si>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</si>
  <si>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</si>
  <si>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</si>
  <si>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</si>
  <si>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</si>
  <si>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</si>
  <si>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</si>
  <si>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</si>
  <si>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</si>
  <si>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</si>
  <si>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</si>
  <si>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</si>
  <si>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</si>
  <si>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</si>
  <si>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</si>
  <si>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</si>
  <si>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</si>
  <si>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</si>
  <si>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</si>
  <si>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</si>
  <si>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</si>
  <si>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</si>
  <si>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</si>
  <si>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</si>
  <si>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</si>
  <si>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</si>
  <si>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</si>
  <si>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</si>
  <si>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</si>
  <si>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</si>
  <si>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</si>
  <si>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</si>
  <si>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</si>
  <si>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</si>
  <si>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</si>
  <si>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</si>
  <si>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</si>
  <si>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</si>
  <si>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</si>
  <si>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</si>
  <si>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</si>
  <si>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</si>
  <si>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</si>
  <si>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</si>
  <si>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</si>
  <si>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</si>
  <si>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</si>
  <si>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</si>
  <si>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</si>
  <si>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</si>
  <si>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</si>
  <si>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</si>
  <si>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</si>
  <si>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</si>
  <si>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</si>
  <si>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</si>
  <si>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</si>
  <si>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</si>
  <si>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</si>
  <si>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</si>
  <si>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</si>
  <si>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</si>
  <si>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</si>
  <si>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</si>
  <si>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</si>
  <si>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</si>
  <si>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</si>
  <si>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</si>
  <si>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</si>
  <si>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</si>
  <si>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</si>
  <si>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</si>
  <si>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</si>
  <si>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</si>
  <si>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</si>
  <si>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</si>
  <si>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</si>
  <si>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</si>
  <si>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</si>
  <si>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</si>
  <si>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</si>
  <si>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</si>
  <si>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</si>
  <si>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</si>
  <si>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</si>
  <si>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</si>
  <si>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</si>
  <si>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</si>
  <si>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</si>
  <si>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</si>
  <si>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</si>
  <si>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</si>
  <si>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</si>
  <si>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</si>
  <si>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</si>
  <si>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</si>
  <si>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</si>
  <si>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</si>
  <si>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</si>
  <si>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</si>
  <si>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</si>
  <si>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</si>
  <si>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</si>
  <si>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</si>
  <si>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</si>
  <si>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</si>
  <si>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</si>
  <si>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</si>
  <si>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</si>
  <si>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</si>
  <si>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</si>
  <si>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</si>
  <si>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</si>
  <si>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</si>
  <si>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</si>
  <si>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</si>
  <si>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</si>
  <si>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</si>
  <si>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</si>
  <si>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</si>
  <si>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</si>
  <si>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</si>
  <si>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</si>
  <si>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</si>
  <si>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</si>
  <si>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</si>
  <si>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</si>
  <si>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</si>
  <si>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</si>
  <si>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</si>
  <si>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</si>
  <si>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</si>
  <si>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</si>
  <si>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</si>
  <si>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</si>
  <si>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</si>
  <si>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</si>
  <si>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</si>
  <si>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</si>
  <si>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</si>
  <si>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</si>
  <si>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</si>
  <si>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</si>
  <si>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</si>
  <si>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</si>
  <si>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</si>
  <si>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</si>
  <si>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</si>
  <si>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</si>
  <si>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</si>
  <si>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</si>
  <si>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</si>
  <si>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</si>
  <si>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</si>
  <si>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</si>
  <si>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</si>
  <si>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</si>
  <si>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</si>
  <si>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</si>
  <si>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</si>
  <si>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</si>
  <si>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</si>
  <si>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</si>
  <si>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</si>
  <si>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</si>
  <si>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</si>
  <si>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</si>
  <si>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</si>
  <si>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</si>
  <si>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</si>
  <si>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</si>
  <si>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</si>
  <si>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</si>
  <si>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</si>
  <si>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</si>
  <si>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</si>
  <si>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</si>
  <si>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</si>
  <si>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</si>
  <si>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</si>
  <si>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</si>
  <si>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</si>
  <si>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</si>
  <si>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</si>
  <si>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</si>
  <si>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</si>
  <si>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</si>
  <si>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</si>
  <si>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</si>
  <si>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</si>
  <si>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</si>
  <si>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</si>
  <si>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</si>
  <si>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</si>
  <si>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</si>
  <si>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</si>
  <si>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</si>
  <si>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</si>
  <si>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</si>
  <si>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</si>
  <si>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</si>
  <si>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</si>
  <si>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</si>
  <si>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</si>
  <si>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</si>
  <si>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</si>
  <si>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</si>
  <si>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</si>
  <si>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</si>
  <si>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</si>
  <si>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</si>
  <si>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</si>
  <si>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</si>
  <si>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</si>
  <si>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</si>
  <si>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</si>
  <si>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</si>
  <si>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</si>
  <si>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</si>
  <si>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</si>
  <si>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</si>
  <si>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</si>
  <si>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</si>
  <si>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</si>
  <si>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</si>
  <si>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</si>
  <si>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</si>
  <si>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</si>
  <si>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</si>
  <si>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</si>
  <si>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</si>
  <si>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</si>
  <si>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</si>
  <si>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</si>
  <si>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</si>
  <si>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</si>
  <si>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</si>
  <si>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</si>
  <si>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</si>
  <si>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</si>
  <si>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</si>
  <si>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</si>
  <si>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</si>
  <si>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</si>
  <si>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</si>
  <si>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</si>
  <si>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</si>
  <si>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</si>
  <si>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</si>
  <si>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</si>
  <si>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</si>
  <si>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</si>
  <si>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</si>
  <si>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</si>
  <si>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</si>
  <si>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</si>
  <si>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</si>
  <si>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</si>
  <si>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</si>
  <si>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</si>
  <si>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</si>
  <si>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</si>
  <si>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</si>
  <si>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</si>
  <si>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</si>
  <si>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</si>
  <si>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</si>
  <si>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</si>
  <si>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</si>
  <si>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</si>
  <si>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</si>
  <si>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</si>
  <si>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</si>
  <si>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</si>
  <si>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</si>
  <si>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</si>
  <si>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</si>
  <si>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</si>
  <si>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</si>
  <si>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</si>
  <si>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</si>
  <si>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</si>
  <si>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</si>
  <si>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</si>
  <si>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</si>
  <si>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</si>
  <si>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</si>
  <si>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</si>
  <si>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</si>
  <si>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</si>
  <si>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</si>
  <si>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</si>
  <si>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</si>
  <si>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</si>
  <si>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</si>
  <si>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</si>
  <si>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</si>
  <si>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</si>
  <si>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</si>
  <si>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</si>
  <si>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</si>
  <si>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</si>
  <si>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</si>
  <si>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</si>
  <si>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</si>
  <si>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</si>
  <si>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</si>
  <si>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</si>
  <si>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</si>
  <si>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</si>
  <si>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</si>
  <si>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</si>
  <si>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</si>
  <si>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</si>
  <si>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</si>
  <si>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</si>
  <si>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</si>
  <si>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</si>
  <si>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</si>
  <si>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</si>
  <si>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</si>
  <si>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</si>
  <si>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</si>
  <si>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</si>
  <si>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</si>
  <si>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</si>
  <si>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</si>
  <si>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</si>
  <si>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</si>
  <si>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</si>
  <si>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</si>
  <si>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</si>
  <si>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</si>
  <si>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</si>
  <si>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</si>
  <si>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</si>
  <si>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</si>
  <si>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</si>
  <si>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</si>
  <si>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</si>
  <si>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</si>
  <si>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</si>
  <si>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</si>
  <si>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</si>
  <si>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</si>
  <si>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</si>
  <si>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</si>
  <si>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</si>
  <si>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</si>
  <si>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</si>
  <si>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</si>
  <si>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</si>
  <si>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</si>
  <si>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</si>
  <si>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</si>
  <si>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</si>
  <si>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</si>
  <si>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</si>
  <si>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</si>
  <si>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</si>
  <si>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</si>
  <si>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</si>
  <si>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</si>
  <si>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</si>
  <si>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</si>
  <si>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</si>
  <si>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</si>
  <si>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</si>
  <si>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</si>
  <si>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</si>
  <si>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</si>
  <si>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</si>
  <si>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</si>
  <si>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</si>
  <si>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</si>
  <si>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</si>
  <si>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</si>
  <si>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</si>
  <si>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</si>
  <si>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</si>
  <si>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</si>
  <si>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</si>
  <si>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</si>
  <si>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</si>
  <si>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</si>
  <si>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</si>
  <si>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</si>
  <si>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</si>
  <si>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</si>
  <si>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</si>
  <si>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</si>
  <si>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</si>
  <si>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</si>
  <si>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</si>
  <si>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</si>
  <si>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</si>
  <si>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</si>
  <si>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</si>
  <si>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</si>
  <si>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</si>
  <si>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</si>
  <si>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</si>
  <si>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</si>
  <si>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</si>
  <si>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</si>
  <si>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</si>
  <si>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</si>
  <si>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</si>
  <si>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</si>
  <si>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</si>
  <si>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</si>
  <si>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</si>
  <si>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</si>
  <si>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</si>
  <si>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</si>
  <si>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</si>
  <si>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</si>
  <si>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</si>
  <si>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</si>
  <si>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</si>
  <si>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</si>
  <si>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</si>
  <si>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</si>
  <si>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</si>
  <si>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</si>
  <si>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</si>
  <si>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</si>
  <si>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</si>
  <si>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</si>
  <si>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</si>
  <si>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</si>
  <si>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</si>
  <si>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</si>
  <si>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</si>
  <si>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</si>
  <si>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</si>
  <si>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</si>
  <si>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</si>
  <si>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</si>
  <si>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</si>
  <si>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</si>
  <si>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</si>
  <si>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</si>
  <si>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</si>
  <si>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</si>
  <si>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</si>
  <si>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</si>
  <si>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</si>
  <si>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</si>
  <si>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</si>
  <si>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</si>
  <si>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</si>
  <si>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</si>
  <si>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</si>
  <si>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</si>
  <si>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</si>
  <si>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</si>
  <si>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</si>
  <si>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</si>
  <si>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</si>
  <si>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</si>
  <si>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</si>
  <si>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</si>
  <si>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</si>
  <si>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</si>
  <si>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</si>
  <si>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</si>
  <si>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</si>
  <si>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</si>
  <si>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</si>
  <si>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</si>
  <si>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</si>
  <si>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</si>
  <si>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</si>
  <si>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</si>
  <si>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</si>
  <si>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</si>
  <si>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</si>
  <si>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</si>
  <si>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</si>
  <si>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</si>
  <si>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</si>
  <si>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</si>
  <si>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</si>
  <si>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</si>
  <si>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</si>
  <si>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</si>
  <si>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</si>
  <si>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</si>
  <si>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</si>
  <si>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</si>
  <si>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</si>
  <si>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</si>
  <si>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</si>
  <si>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</si>
  <si>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</si>
  <si>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</si>
  <si>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</si>
  <si>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</si>
  <si>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</si>
  <si>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</si>
  <si>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</si>
  <si>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</si>
  <si>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</si>
  <si>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</si>
  <si>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</si>
  <si>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</si>
  <si>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</si>
  <si>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</si>
  <si>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</si>
  <si>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</si>
  <si>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</si>
  <si>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</si>
  <si>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</si>
  <si>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</si>
  <si>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</si>
  <si>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</si>
  <si>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</si>
  <si>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</si>
  <si>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</si>
  <si>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</si>
  <si>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</si>
  <si>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</si>
  <si>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</si>
  <si>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</si>
  <si>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</si>
  <si>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</si>
  <si>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</si>
  <si>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</si>
  <si>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</si>
  <si>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</si>
  <si>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</si>
  <si>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</si>
  <si>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</si>
  <si>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</si>
  <si>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</si>
  <si>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</si>
  <si>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</si>
  <si>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</si>
  <si>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</si>
  <si>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</si>
  <si>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</si>
  <si>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</si>
  <si>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</si>
  <si>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</si>
  <si>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</si>
  <si>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</si>
  <si>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</si>
  <si>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</si>
  <si>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</si>
  <si>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</si>
  <si>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</si>
  <si>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</si>
  <si>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</si>
  <si>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</si>
  <si>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</si>
  <si>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</si>
  <si>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</si>
  <si>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</si>
  <si>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</si>
  <si>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</si>
  <si>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</si>
  <si>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</si>
  <si>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</si>
  <si>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</si>
  <si>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</si>
  <si>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</si>
  <si>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</si>
  <si>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</si>
  <si>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</si>
  <si>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</si>
  <si>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</si>
  <si>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</si>
  <si>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</si>
  <si>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</si>
  <si>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</si>
  <si>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</si>
  <si>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</si>
  <si>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</si>
  <si>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</si>
  <si>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</si>
  <si>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</si>
  <si>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</si>
  <si>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</si>
  <si>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</si>
  <si>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</si>
  <si>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</si>
  <si>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</si>
  <si>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</si>
  <si>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</si>
  <si>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</si>
  <si>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</si>
  <si>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</si>
  <si>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</si>
  <si>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</si>
  <si>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</si>
  <si>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</si>
  <si>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</si>
  <si>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</si>
  <si>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</si>
  <si>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</si>
  <si>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</si>
  <si>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</si>
  <si>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</si>
  <si>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</si>
  <si>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</si>
  <si>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</si>
  <si>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</si>
  <si>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</si>
  <si>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</si>
  <si>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</si>
  <si>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</si>
  <si>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</si>
  <si>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</si>
  <si>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</si>
  <si>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</si>
  <si>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</si>
  <si>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</si>
  <si>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</si>
  <si>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</si>
  <si>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</si>
  <si>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</si>
  <si>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</si>
  <si>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</si>
  <si>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</si>
  <si>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</si>
  <si>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</si>
  <si>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</si>
  <si>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</si>
  <si>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</si>
  <si>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</si>
  <si>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</si>
  <si>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</si>
  <si>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</si>
  <si>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</si>
  <si>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</si>
  <si>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</si>
  <si>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</si>
  <si>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</si>
  <si>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</si>
  <si>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</si>
  <si>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</si>
  <si>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</si>
  <si>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</si>
  <si>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</si>
  <si>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</si>
  <si>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</si>
  <si>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</si>
  <si>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</si>
  <si>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</si>
  <si>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</si>
  <si>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</si>
  <si>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</si>
  <si>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</si>
  <si>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</si>
  <si>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</si>
  <si>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</si>
  <si>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</si>
  <si>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</si>
  <si>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</si>
  <si>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</si>
  <si>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</si>
  <si>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</si>
  <si>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</si>
  <si>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</si>
  <si>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</si>
  <si>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</si>
  <si>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</si>
  <si>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</si>
  <si>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</si>
  <si>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</si>
  <si>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</si>
  <si>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</si>
  <si>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</si>
  <si>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</si>
  <si>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</si>
  <si>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</si>
  <si>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</si>
  <si>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</si>
  <si>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</si>
  <si>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</si>
  <si>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</si>
  <si>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</si>
  <si>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</si>
  <si>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</si>
  <si>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</si>
  <si>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</si>
  <si>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</si>
  <si>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</si>
  <si>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</si>
  <si>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</si>
  <si>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</si>
  <si>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</si>
  <si>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</si>
  <si>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</si>
  <si>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</si>
  <si>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</si>
  <si>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</si>
  <si>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</si>
  <si>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</si>
  <si>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</si>
  <si>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</si>
  <si>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</si>
  <si>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</si>
  <si>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</si>
  <si>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</si>
  <si>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</si>
  <si>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</si>
  <si>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</si>
  <si>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</si>
  <si>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</si>
  <si>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</si>
  <si>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</si>
  <si>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</si>
  <si>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</si>
  <si>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</si>
  <si>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</si>
  <si>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</si>
  <si>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</si>
  <si>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</si>
  <si>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</si>
  <si>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</si>
  <si>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</si>
  <si>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</si>
  <si>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</si>
  <si>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</si>
  <si>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</si>
  <si>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</si>
  <si>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</si>
  <si>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</si>
  <si>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</si>
  <si>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</si>
  <si>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</si>
  <si>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</si>
  <si>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</si>
  <si>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</si>
  <si>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</si>
  <si>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</si>
  <si>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</si>
  <si>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</si>
  <si>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</si>
  <si>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</si>
  <si>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</si>
  <si>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</si>
  <si>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</si>
  <si>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</si>
  <si>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</si>
  <si>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</si>
  <si>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</si>
  <si>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</si>
  <si>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</si>
  <si>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</si>
  <si>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</si>
  <si>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</si>
  <si>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</si>
  <si>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</si>
  <si>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</si>
  <si>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</si>
  <si>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</si>
  <si>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</si>
  <si>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</si>
  <si>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</si>
  <si>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</si>
  <si>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</si>
  <si>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</si>
  <si>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</si>
  <si>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</si>
  <si>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</si>
  <si>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</si>
  <si>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</si>
  <si>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</si>
  <si>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</si>
  <si>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</si>
  <si>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</si>
  <si>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</si>
  <si>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</si>
  <si>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</si>
  <si>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</si>
  <si>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</si>
  <si>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</si>
  <si>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</si>
  <si>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</si>
  <si>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</si>
  <si>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</si>
  <si>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</si>
  <si>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</si>
  <si>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</si>
  <si>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</si>
  <si>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</si>
  <si>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</si>
  <si>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</si>
  <si>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</si>
  <si>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</si>
  <si>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</si>
  <si>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</si>
  <si>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</si>
  <si>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</si>
  <si>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</si>
  <si>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</si>
  <si>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</si>
  <si>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</si>
  <si>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</si>
  <si>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</si>
  <si>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</si>
  <si>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</si>
  <si>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</si>
  <si>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</si>
  <si>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</si>
  <si>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</si>
  <si>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</si>
  <si>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</si>
  <si>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</si>
  <si>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</si>
  <si>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</si>
  <si>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</si>
  <si>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</si>
  <si>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</si>
  <si>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</si>
  <si>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</si>
  <si>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</si>
  <si>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</si>
  <si>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</si>
  <si>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</si>
  <si>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</si>
  <si>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</si>
  <si>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</si>
  <si>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</si>
  <si>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</si>
  <si>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</si>
  <si>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</si>
  <si>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</si>
  <si>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</si>
  <si>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</si>
  <si>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</si>
  <si>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</si>
  <si>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</si>
  <si>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</si>
  <si>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</si>
  <si>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</si>
  <si>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</si>
  <si>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</si>
  <si>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</si>
  <si>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</si>
  <si>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</si>
  <si>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</si>
  <si>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</si>
  <si>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</si>
  <si>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</si>
  <si>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</si>
  <si>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</si>
  <si>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</si>
  <si>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</si>
  <si>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</si>
  <si>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</si>
  <si>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</si>
  <si>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</si>
  <si>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</si>
  <si>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</si>
  <si>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</si>
  <si>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</si>
  <si>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</si>
  <si>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</si>
  <si>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</si>
  <si>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</si>
  <si>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</si>
  <si>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</si>
  <si>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</si>
  <si>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</si>
  <si>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</si>
  <si>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</si>
  <si>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</si>
  <si>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</si>
  <si>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</si>
  <si>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</si>
  <si>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</si>
  <si>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</si>
  <si>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</si>
  <si>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</si>
  <si>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</si>
  <si>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</si>
  <si>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</si>
  <si>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</si>
  <si>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</si>
  <si>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</si>
  <si>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</si>
  <si>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</si>
  <si>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</si>
  <si>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</si>
  <si>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</si>
  <si>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</si>
  <si>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</si>
  <si>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</si>
  <si>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</si>
  <si>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</si>
  <si>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</si>
  <si>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</si>
  <si>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</si>
  <si>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</si>
  <si>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</si>
  <si>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</si>
  <si>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</si>
  <si>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</si>
  <si>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</si>
  <si>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</si>
  <si>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</si>
  <si>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</si>
  <si>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</si>
  <si>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</si>
  <si>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</si>
  <si>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</si>
  <si>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</si>
  <si>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</si>
  <si>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</si>
  <si>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</si>
  <si>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</si>
  <si>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</si>
  <si>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</si>
  <si>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</si>
  <si>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</si>
  <si>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</si>
  <si>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</si>
  <si>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</si>
  <si>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</si>
  <si>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</si>
  <si>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</si>
  <si>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</si>
  <si>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</si>
  <si>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</si>
  <si>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</si>
  <si>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</si>
  <si>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</si>
  <si>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</si>
  <si>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</si>
  <si>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</si>
  <si>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</si>
  <si>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</si>
  <si>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</si>
  <si>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</si>
  <si>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</si>
  <si>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</si>
  <si>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</si>
  <si>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</si>
  <si>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</si>
  <si>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</si>
  <si>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</si>
  <si>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</si>
  <si>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</si>
  <si>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</si>
  <si>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</si>
  <si>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</si>
  <si>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</si>
  <si>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</si>
  <si>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</si>
  <si>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</si>
  <si>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</si>
  <si>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</si>
  <si>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</si>
  <si>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</si>
  <si>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</si>
  <si>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</si>
  <si>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</si>
  <si>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</si>
  <si>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</si>
  <si>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</si>
  <si>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</si>
  <si>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</si>
  <si>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</si>
  <si>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</si>
  <si>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</si>
  <si>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</si>
  <si>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</si>
  <si>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</si>
  <si>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</si>
  <si>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</si>
  <si>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</si>
  <si>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</si>
  <si>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</si>
  <si>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</si>
  <si>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</si>
  <si>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</si>
  <si>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</si>
  <si>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</si>
  <si>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</si>
  <si>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</si>
  <si>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</si>
  <si>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</si>
  <si>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</si>
  <si>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</si>
  <si>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</si>
  <si>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</si>
  <si>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</si>
  <si>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</si>
  <si>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</si>
  <si>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</si>
  <si>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</si>
  <si>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</si>
  <si>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</si>
  <si>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</si>
  <si>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</si>
  <si>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</si>
  <si>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</si>
  <si>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</si>
  <si>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</si>
  <si>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</si>
  <si>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</si>
  <si>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</si>
  <si>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</si>
  <si>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</si>
  <si>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</si>
  <si>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</si>
  <si>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</si>
  <si>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</si>
  <si>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</si>
  <si>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</si>
  <si>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</si>
  <si>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</si>
  <si>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</si>
  <si>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</si>
  <si>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</si>
  <si>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</si>
  <si>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</si>
  <si>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</si>
  <si>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</si>
  <si>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</si>
  <si>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</si>
  <si>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</si>
  <si>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</si>
  <si>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</si>
  <si>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</si>
  <si>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</si>
  <si>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</si>
  <si>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</si>
  <si>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</si>
  <si>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</si>
  <si>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</si>
  <si>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</si>
  <si>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</si>
  <si>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</si>
  <si>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</si>
  <si>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</si>
  <si>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</si>
  <si>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</si>
  <si>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</si>
  <si>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</si>
  <si>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</si>
  <si>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</si>
  <si>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</si>
  <si>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</si>
  <si>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</si>
  <si>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</si>
  <si>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</si>
  <si>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</si>
  <si>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</si>
  <si>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</si>
  <si>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</si>
  <si>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</si>
  <si>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</si>
  <si>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</si>
  <si>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</si>
  <si>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</si>
  <si>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</si>
  <si>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</si>
  <si>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</si>
  <si>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</si>
  <si>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</si>
  <si>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</si>
  <si>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</si>
  <si>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</si>
  <si>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</si>
  <si>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</si>
  <si>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</si>
  <si>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</si>
  <si>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</si>
  <si>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</si>
  <si>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</si>
  <si>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</si>
  <si>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</si>
  <si>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</si>
  <si>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</si>
  <si>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</si>
  <si>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</si>
  <si>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</si>
  <si>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</si>
  <si>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</si>
  <si>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</si>
  <si>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</si>
  <si>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</si>
  <si>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</si>
  <si>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</si>
  <si>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</si>
  <si>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</si>
  <si>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</si>
  <si>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</si>
  <si>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</si>
  <si>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</si>
  <si>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</si>
  <si>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</si>
  <si>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</si>
  <si>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</si>
  <si>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</si>
  <si>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</si>
  <si>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</si>
  <si>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</si>
  <si>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</si>
  <si>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</si>
  <si>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</si>
  <si>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</si>
  <si>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</si>
  <si>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</si>
  <si>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</si>
  <si>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</si>
  <si>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</si>
  <si>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</si>
  <si>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</si>
  <si>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</si>
  <si>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</si>
  <si>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</si>
  <si>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</si>
  <si>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</si>
  <si>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</si>
  <si>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</si>
  <si>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</si>
  <si>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</si>
  <si>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</si>
  <si>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</si>
  <si>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</si>
  <si>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</si>
  <si>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</si>
  <si>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</si>
  <si>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</si>
  <si>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</si>
  <si>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</si>
  <si>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</si>
  <si>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</si>
  <si>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</si>
  <si>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</si>
  <si>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</si>
  <si>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</si>
  <si>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</si>
  <si>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</si>
  <si>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</si>
  <si>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</si>
  <si>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</si>
  <si>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</si>
  <si>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</si>
  <si>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</si>
  <si>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</si>
  <si>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</si>
  <si>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</si>
  <si>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</si>
  <si>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</si>
  <si>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</si>
  <si>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</si>
  <si>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</si>
  <si>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</si>
  <si>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</si>
  <si>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</si>
  <si>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</si>
  <si>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</si>
  <si>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</si>
  <si>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</si>
  <si>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</si>
  <si>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</si>
  <si>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</si>
  <si>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</si>
  <si>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</si>
  <si>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</si>
  <si>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</si>
  <si>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</si>
  <si>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</si>
  <si>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</si>
  <si>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</si>
  <si>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</si>
  <si>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</si>
  <si>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</si>
  <si>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</si>
  <si>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</si>
  <si>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</si>
  <si>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</si>
  <si>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</si>
  <si>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</si>
  <si>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</si>
  <si>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</si>
  <si>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</si>
  <si>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</si>
  <si>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</si>
  <si>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</si>
  <si>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</si>
  <si>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</si>
  <si>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</si>
  <si>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</si>
  <si>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</si>
  <si>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</si>
  <si>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</si>
  <si>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</si>
  <si>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</si>
  <si>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</si>
  <si>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</si>
  <si>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</si>
  <si>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</si>
  <si>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</si>
  <si>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</si>
  <si>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</si>
  <si>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</si>
  <si>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</si>
  <si>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</si>
  <si>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</si>
  <si>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</si>
  <si>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</si>
  <si>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</si>
  <si>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</si>
  <si>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</si>
  <si>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</si>
  <si>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</si>
  <si>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</si>
  <si>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</si>
  <si>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</si>
  <si>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</si>
  <si>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</si>
  <si>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</si>
  <si>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</si>
  <si>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</si>
  <si>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</si>
  <si>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</si>
  <si>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</si>
  <si>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</si>
  <si>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</si>
  <si>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</si>
  <si>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</si>
  <si>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</si>
  <si>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</si>
  <si>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</si>
  <si>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</si>
  <si>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</si>
  <si>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</si>
  <si>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</si>
  <si>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</si>
  <si>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</si>
  <si>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</si>
  <si>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</si>
  <si>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</si>
  <si>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</si>
  <si>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</si>
  <si>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</si>
  <si>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</si>
  <si>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</si>
  <si>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</si>
  <si>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</si>
  <si>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</si>
  <si>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</si>
  <si>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</si>
  <si>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</si>
  <si>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</si>
  <si>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</si>
  <si>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</si>
  <si>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</si>
  <si>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</si>
  <si>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</si>
  <si>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</si>
  <si>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</si>
  <si>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</si>
  <si>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</si>
  <si>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</si>
  <si>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</si>
  <si>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</si>
  <si>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</si>
  <si>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</si>
  <si>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</si>
  <si>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</si>
  <si>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</si>
  <si>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</si>
  <si>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</si>
  <si>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</si>
  <si>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</si>
  <si>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</si>
  <si>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</si>
  <si>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</si>
  <si>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</si>
  <si>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</si>
  <si>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</si>
  <si>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</si>
  <si>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</si>
  <si>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</si>
  <si>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</si>
  <si>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</si>
  <si>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</si>
  <si>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</si>
  <si>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</si>
  <si>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</si>
  <si>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</si>
  <si>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</si>
  <si>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</si>
  <si>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</si>
  <si>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</si>
  <si>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</si>
  <si>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</si>
  <si>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</si>
  <si>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</si>
  <si>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</si>
  <si>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</si>
  <si>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</si>
  <si>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</si>
  <si>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</si>
  <si>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</si>
  <si>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</si>
  <si>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</si>
  <si>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</si>
  <si>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</si>
  <si>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</si>
  <si>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</si>
  <si>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</si>
  <si>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</si>
  <si>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</si>
  <si>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</si>
  <si>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</si>
  <si>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</si>
  <si>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</si>
  <si>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</si>
  <si>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</si>
  <si>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</si>
  <si>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</si>
  <si>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</si>
  <si>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</si>
  <si>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</si>
  <si>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</si>
  <si>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</si>
  <si>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</si>
  <si>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</si>
  <si>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</si>
  <si>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</si>
  <si>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</si>
  <si>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</si>
  <si>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</si>
  <si>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</si>
  <si>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</si>
  <si>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</si>
  <si>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</si>
  <si>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</si>
  <si>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</si>
  <si>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</si>
  <si>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</si>
  <si>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</si>
  <si>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</si>
  <si>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</si>
  <si>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</si>
  <si>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</si>
  <si>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</si>
  <si>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</si>
  <si>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</si>
  <si>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</si>
  <si>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</si>
  <si>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</si>
  <si>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</si>
  <si>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</si>
  <si>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</si>
  <si>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</si>
  <si>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</si>
  <si>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</si>
  <si>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</si>
  <si>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</si>
  <si>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</si>
  <si>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</si>
  <si>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</si>
  <si>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</si>
  <si>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</si>
  <si>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</si>
  <si>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</si>
  <si>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</si>
  <si>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</si>
  <si>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</si>
  <si>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</si>
  <si>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</si>
  <si>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</si>
  <si>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</si>
  <si>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</si>
  <si>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</si>
  <si>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</si>
  <si>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</si>
  <si>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</si>
  <si>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</si>
  <si>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</si>
  <si>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</si>
  <si>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</si>
  <si>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</si>
  <si>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</si>
  <si>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</si>
  <si>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</si>
  <si>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</si>
  <si>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</si>
  <si>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</si>
  <si>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</si>
  <si>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</si>
  <si>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</si>
  <si>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</si>
  <si>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</si>
  <si>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</si>
  <si>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</si>
  <si>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</si>
  <si>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</si>
  <si>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</si>
  <si>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</si>
  <si>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</si>
  <si>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</si>
  <si>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</si>
  <si>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</si>
  <si>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</si>
  <si>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</si>
  <si>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</si>
  <si>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</si>
  <si>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</si>
  <si>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</si>
  <si>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</si>
  <si>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</si>
  <si>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</si>
  <si>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</si>
  <si>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</si>
  <si>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</si>
  <si>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</si>
  <si>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</si>
  <si>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</si>
  <si>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</si>
  <si>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</si>
  <si>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</si>
  <si>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</si>
  <si>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</si>
  <si>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</si>
  <si>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</si>
  <si>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</si>
  <si>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</si>
  <si>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</si>
  <si>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</si>
  <si>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</si>
  <si>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</si>
  <si>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</si>
  <si>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</si>
  <si>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</si>
  <si>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</si>
  <si>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</si>
  <si>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</si>
  <si>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</si>
  <si>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</si>
  <si>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</si>
  <si>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</si>
  <si>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</si>
  <si>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</si>
  <si>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</si>
  <si>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</si>
  <si>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</si>
  <si>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</si>
  <si>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</si>
  <si>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</si>
  <si>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</si>
  <si>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</si>
  <si>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</si>
  <si>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</si>
  <si>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</si>
  <si>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</si>
  <si>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</si>
  <si>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</si>
  <si>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</si>
  <si>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</si>
  <si>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</si>
  <si>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</si>
  <si>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</si>
  <si>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</si>
  <si>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</si>
  <si>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</si>
  <si>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</si>
  <si>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</si>
  <si>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</si>
  <si>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</si>
  <si>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</si>
  <si>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</si>
  <si>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</si>
  <si>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</si>
  <si>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</si>
  <si>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</si>
  <si>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</si>
  <si>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</si>
  <si>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</si>
  <si>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</si>
  <si>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</si>
  <si>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</si>
  <si>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</si>
  <si>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</si>
  <si>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</si>
  <si>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</si>
  <si>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</si>
  <si>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</si>
  <si>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</si>
  <si>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</si>
  <si>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</si>
  <si>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</si>
  <si>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</si>
  <si>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</si>
  <si>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</si>
  <si>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</si>
  <si>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</si>
  <si>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</si>
  <si>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</si>
  <si>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</si>
  <si>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</si>
  <si>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</si>
  <si>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</si>
  <si>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</si>
  <si>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</si>
  <si>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</si>
  <si>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</si>
  <si>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</si>
  <si>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</si>
  <si>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</si>
  <si>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</si>
  <si>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</si>
  <si>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</si>
  <si>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</si>
  <si>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</si>
  <si>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</si>
  <si>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</si>
  <si>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</si>
  <si>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</si>
  <si>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</si>
  <si>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</si>
  <si>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</si>
  <si>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</si>
  <si>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</si>
  <si>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</si>
  <si>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</si>
  <si>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</si>
  <si>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</si>
  <si>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</si>
  <si>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</si>
  <si>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</si>
  <si>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</si>
  <si>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</si>
  <si>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</si>
  <si>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</si>
  <si>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</si>
  <si>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</si>
  <si>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</si>
  <si>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</si>
  <si>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</si>
  <si>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</si>
  <si>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</si>
  <si>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</si>
  <si>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</si>
  <si>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</si>
  <si>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</si>
  <si>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</si>
  <si>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</si>
  <si>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</si>
  <si>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</si>
  <si>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</si>
  <si>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</si>
  <si>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</si>
  <si>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</si>
  <si>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</si>
  <si>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</si>
  <si>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</si>
  <si>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</si>
  <si>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</si>
  <si>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</si>
  <si>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</si>
  <si>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</si>
  <si>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</si>
  <si>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</si>
  <si>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</si>
  <si>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</si>
  <si>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</si>
  <si>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</si>
  <si>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</si>
  <si>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</si>
  <si>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</si>
  <si>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</si>
  <si>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</si>
  <si>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</si>
  <si>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</si>
  <si>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</si>
  <si>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</si>
  <si>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</si>
  <si>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</si>
  <si>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</si>
  <si>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</si>
  <si>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</si>
  <si>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</si>
  <si>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</si>
  <si>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</si>
  <si>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</si>
  <si>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</si>
  <si>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</si>
  <si>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</si>
  <si>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</si>
  <si>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</si>
  <si>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</si>
  <si>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</si>
  <si>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</si>
  <si>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</si>
  <si>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</si>
  <si>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</si>
  <si>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</si>
  <si>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</si>
  <si>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</si>
  <si>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</si>
  <si>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</si>
  <si>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</si>
  <si>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</si>
  <si>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</si>
  <si>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</si>
  <si>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</si>
  <si>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</si>
  <si>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</si>
  <si>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</si>
  <si>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</si>
  <si>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</si>
  <si>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</si>
  <si>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</si>
  <si>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</si>
  <si>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</si>
  <si>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</si>
  <si>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</si>
  <si>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</si>
  <si>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</si>
  <si>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</si>
  <si>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</si>
  <si>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</si>
  <si>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</si>
  <si>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</si>
  <si>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</si>
  <si>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</si>
  <si>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</si>
  <si>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</si>
  <si>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</si>
  <si>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</si>
  <si>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</si>
  <si>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</si>
  <si>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</si>
  <si>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</si>
  <si>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</si>
  <si>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</si>
  <si>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</si>
  <si>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</si>
  <si>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</si>
  <si>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</si>
  <si>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</si>
  <si>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</si>
  <si>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</si>
  <si>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</si>
  <si>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</si>
  <si>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</si>
  <si>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</si>
  <si>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</si>
  <si>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</si>
  <si>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</si>
  <si>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</si>
  <si>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</si>
  <si>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</si>
  <si>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</si>
  <si>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</si>
  <si>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</si>
  <si>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</si>
  <si>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</si>
  <si>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</si>
  <si>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</si>
  <si>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</si>
  <si>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</si>
  <si>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</si>
  <si>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</si>
  <si>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</si>
  <si>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</si>
  <si>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</si>
  <si>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</si>
  <si>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</si>
  <si>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</si>
  <si>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</si>
  <si>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</si>
  <si>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</si>
  <si>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</si>
  <si>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</si>
  <si>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</si>
  <si>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</si>
  <si>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</si>
  <si>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</si>
  <si>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</si>
  <si>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</si>
  <si>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</si>
  <si>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</si>
  <si>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</si>
  <si>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</si>
  <si>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</si>
  <si>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</si>
  <si>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</si>
  <si>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</si>
  <si>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</si>
  <si>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</si>
  <si>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</si>
  <si>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</si>
  <si>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</si>
  <si>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</si>
  <si>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</si>
  <si>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</si>
  <si>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</si>
  <si>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</si>
  <si>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</si>
  <si>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</si>
  <si>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</si>
  <si>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</si>
  <si>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</si>
  <si>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</si>
  <si>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</si>
  <si>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</si>
  <si>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</si>
  <si>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</si>
  <si>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</si>
  <si>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</si>
  <si>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</si>
  <si>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</si>
  <si>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</si>
  <si>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</si>
  <si>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</si>
  <si>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</si>
  <si>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</si>
  <si>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</si>
  <si>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</si>
  <si>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</si>
  <si>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</si>
  <si>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</si>
  <si>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</si>
  <si>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</si>
  <si>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</si>
  <si>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</si>
  <si>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</si>
  <si>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</si>
  <si>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</si>
  <si>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</si>
  <si>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</si>
  <si>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</si>
  <si>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</si>
  <si>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</si>
  <si>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</si>
  <si>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</si>
  <si>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</si>
  <si>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</si>
  <si>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</si>
  <si>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</si>
  <si>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</si>
  <si>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</si>
  <si>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</si>
  <si>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</si>
  <si>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</si>
  <si>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</si>
  <si>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</si>
  <si>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</si>
  <si>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</si>
  <si>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</si>
  <si>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</si>
  <si>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</si>
  <si>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</si>
  <si>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</si>
  <si>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</si>
  <si>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</si>
  <si>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</si>
  <si>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</si>
  <si>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</si>
  <si>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</si>
  <si>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</si>
  <si>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</si>
  <si>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</si>
  <si>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</si>
  <si>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</si>
  <si>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</si>
  <si>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</si>
  <si>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</si>
  <si>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</si>
  <si>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</si>
  <si>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</si>
  <si>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</si>
  <si>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</si>
  <si>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</si>
  <si>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</si>
  <si>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</si>
  <si>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</si>
  <si>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</si>
  <si>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</si>
  <si>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</si>
  <si>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</si>
  <si>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</si>
  <si>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</si>
  <si>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</si>
  <si>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</si>
  <si>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</si>
  <si>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</si>
  <si>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</si>
  <si>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</si>
  <si>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</si>
  <si>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</si>
  <si>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</si>
  <si>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</si>
  <si>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</si>
  <si>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</si>
  <si>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</si>
  <si>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</si>
  <si>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</si>
  <si>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</si>
  <si>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</si>
  <si>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</si>
  <si>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</si>
  <si>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</si>
  <si>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</si>
  <si>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</si>
  <si>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</si>
  <si>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</si>
  <si>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</si>
  <si>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</si>
  <si>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</si>
  <si>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</si>
  <si>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</si>
  <si>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</si>
  <si>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</si>
  <si>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</si>
  <si>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</si>
  <si>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</si>
  <si>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</si>
  <si>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</si>
  <si>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</si>
  <si>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</si>
  <si>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</si>
  <si>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</si>
  <si>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</si>
  <si>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</si>
  <si>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</si>
  <si>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</si>
  <si>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</si>
  <si>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</si>
  <si>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</si>
  <si>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</si>
  <si>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</si>
  <si>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</si>
  <si>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</si>
  <si>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</si>
  <si>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</si>
  <si>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</si>
  <si>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</si>
  <si>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</si>
  <si>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</si>
  <si>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</si>
  <si>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</si>
  <si>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</si>
  <si>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</si>
  <si>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</si>
  <si>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</si>
  <si>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</si>
  <si>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</si>
  <si>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</si>
  <si>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</si>
  <si>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</si>
  <si>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</si>
  <si>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</si>
  <si>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</si>
  <si>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</si>
  <si>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</si>
  <si>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</si>
  <si>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</si>
  <si>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</si>
  <si>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</si>
  <si>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</si>
  <si>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</si>
  <si>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</si>
  <si>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</si>
  <si>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</si>
  <si>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</si>
  <si>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</si>
  <si>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</si>
  <si>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</si>
  <si>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</si>
  <si>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</si>
  <si>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</si>
  <si>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</si>
  <si>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</si>
  <si>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</si>
  <si>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</si>
  <si>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</si>
  <si>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</si>
  <si>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</si>
  <si>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</si>
  <si>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</si>
  <si>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</si>
  <si>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</si>
  <si>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</si>
  <si>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</si>
  <si>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</si>
  <si>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</si>
  <si>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</si>
  <si>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</si>
  <si>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</si>
  <si>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</si>
  <si>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</si>
  <si>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</si>
  <si>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</si>
  <si>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</si>
  <si>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</si>
  <si>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</si>
  <si>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</si>
  <si>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</si>
  <si>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</si>
  <si>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</si>
  <si>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</si>
  <si>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</si>
  <si>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</si>
  <si>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</si>
  <si>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</si>
  <si>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</si>
  <si>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</si>
  <si>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</si>
  <si>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</si>
  <si>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</si>
  <si>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</si>
  <si>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</si>
  <si>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</si>
  <si>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</si>
  <si>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</si>
  <si>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</si>
  <si>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</si>
  <si>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</si>
  <si>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</si>
  <si>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</si>
  <si>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</si>
  <si>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</si>
  <si>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</si>
  <si>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</si>
  <si>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</si>
  <si>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</si>
  <si>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</si>
  <si>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</si>
  <si>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</si>
  <si>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</si>
  <si>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</si>
  <si>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</si>
  <si>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</si>
  <si>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</si>
  <si>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</si>
  <si>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</si>
  <si>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</si>
  <si>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</si>
  <si>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</si>
  <si>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</si>
  <si>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</si>
  <si>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</si>
  <si>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</si>
  <si>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</si>
  <si>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</si>
  <si>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</si>
  <si>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</si>
  <si>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</si>
  <si>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</si>
  <si>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</si>
  <si>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</si>
  <si>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</si>
  <si>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</si>
  <si>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</si>
  <si>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</si>
  <si>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</si>
  <si>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</si>
  <si>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</si>
  <si>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</si>
  <si>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</si>
  <si>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</si>
  <si>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</si>
  <si>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</si>
  <si>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</si>
  <si>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</si>
  <si>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</si>
  <si>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</si>
  <si>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</si>
  <si>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</si>
  <si>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</si>
  <si>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</si>
  <si>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</si>
  <si>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</si>
  <si>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</si>
  <si>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</si>
  <si>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</si>
  <si>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</si>
  <si>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</si>
  <si>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</si>
  <si>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</si>
  <si>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</si>
  <si>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</si>
  <si>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</si>
  <si>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</si>
  <si>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</si>
  <si>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</si>
  <si>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</si>
  <si>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</si>
  <si>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</si>
  <si>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</si>
  <si>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</si>
  <si>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</si>
  <si>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</si>
  <si>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</si>
  <si>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</si>
  <si>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</si>
  <si>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</si>
  <si>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</si>
  <si>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</si>
  <si>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</si>
  <si>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</si>
  <si>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</si>
  <si>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</si>
  <si>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</si>
  <si>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</si>
  <si>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</si>
  <si>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</si>
  <si>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</si>
  <si>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</si>
  <si>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</si>
  <si>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</si>
  <si>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</si>
  <si>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</si>
  <si>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</si>
  <si>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</si>
  <si>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</si>
  <si>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</si>
  <si>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</si>
  <si>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</si>
  <si>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</si>
  <si>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</si>
  <si>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</si>
  <si>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</si>
  <si>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</si>
  <si>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</si>
  <si>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</si>
  <si>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</si>
  <si>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</si>
  <si>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</si>
  <si>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</si>
  <si>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</si>
  <si>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</si>
  <si>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</si>
  <si>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</si>
  <si>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</si>
  <si>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</si>
  <si>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</si>
  <si>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</si>
  <si>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</si>
  <si>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</si>
  <si>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</si>
  <si>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</si>
  <si>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</si>
  <si>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</si>
  <si>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</si>
  <si>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</si>
  <si>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</si>
  <si>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</si>
  <si>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</si>
  <si>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</si>
  <si>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</si>
  <si>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</si>
  <si>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</si>
  <si>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</si>
  <si>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</si>
  <si>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</si>
  <si>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</si>
  <si>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</si>
  <si>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</si>
  <si>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</si>
  <si>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</si>
  <si>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</si>
  <si>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</si>
  <si>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</si>
  <si>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</si>
  <si>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</si>
  <si>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</si>
  <si>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</si>
  <si>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</si>
  <si>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</si>
  <si>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</si>
  <si>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</si>
  <si>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</si>
  <si>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</si>
  <si>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</si>
  <si>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</si>
  <si>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</si>
  <si>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</si>
  <si>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</si>
  <si>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</si>
  <si>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</si>
  <si>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</si>
  <si>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</si>
  <si>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</si>
  <si>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</si>
  <si>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</si>
  <si>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</si>
  <si>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</si>
  <si>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</si>
  <si>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</si>
  <si>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</si>
  <si>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</si>
  <si>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</si>
  <si>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</si>
  <si>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</si>
  <si>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</si>
  <si>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</si>
  <si>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</si>
  <si>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</si>
  <si>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</si>
  <si>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</si>
  <si>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</si>
  <si>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</si>
  <si>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</si>
  <si>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</si>
  <si>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</si>
  <si>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</si>
  <si>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</si>
  <si>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</si>
  <si>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</si>
  <si>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</si>
  <si>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</si>
  <si>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</si>
  <si>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</si>
  <si>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</si>
  <si>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</si>
  <si>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</si>
  <si>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</si>
  <si>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</si>
  <si>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</si>
  <si>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</si>
  <si>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</si>
  <si>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</si>
  <si>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</si>
  <si>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</si>
  <si>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</si>
  <si>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</si>
  <si>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</si>
  <si>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</si>
  <si>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</si>
  <si>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</si>
  <si>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</si>
  <si>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</si>
  <si>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</si>
  <si>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</si>
  <si>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</si>
  <si>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</si>
  <si>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</si>
  <si>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</si>
  <si>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</si>
  <si>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</si>
  <si>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</si>
  <si>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</si>
  <si>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</si>
  <si>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</si>
  <si>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</si>
  <si>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</si>
  <si>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</si>
  <si>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</si>
  <si>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</si>
  <si>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</si>
  <si>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</si>
  <si>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</si>
  <si>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</si>
  <si>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</si>
  <si>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</si>
  <si>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</si>
  <si>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</si>
  <si>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</si>
  <si>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</si>
  <si>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</si>
  <si>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</si>
  <si>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</si>
  <si>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</si>
  <si>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</si>
  <si>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</si>
  <si>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</si>
  <si>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</si>
  <si>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</si>
  <si>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</si>
  <si>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</si>
  <si>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</si>
  <si>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</si>
  <si>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</si>
  <si>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</si>
  <si>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</si>
  <si>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</si>
  <si>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</si>
  <si>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</si>
  <si>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</si>
  <si>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</si>
  <si>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</si>
  <si>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</si>
  <si>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</si>
  <si>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</si>
  <si>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</si>
  <si>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</si>
  <si>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</si>
  <si>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</si>
  <si>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</si>
  <si>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</si>
  <si>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</si>
  <si>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</si>
  <si>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</si>
  <si>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</si>
  <si>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</si>
  <si>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</si>
  <si>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</si>
  <si>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</si>
  <si>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</si>
  <si>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</si>
  <si>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</si>
  <si>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</si>
  <si>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</si>
  <si>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</si>
  <si>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</si>
  <si>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</si>
  <si>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</si>
  <si>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</si>
  <si>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</si>
  <si>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</si>
  <si>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</si>
  <si>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</si>
  <si>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</si>
  <si>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</si>
  <si>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</si>
  <si>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</si>
  <si>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</si>
  <si>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</si>
  <si>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</si>
  <si>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</si>
  <si>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</si>
  <si>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</si>
  <si>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</si>
  <si>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</si>
  <si>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</si>
  <si>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</si>
  <si>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</si>
  <si>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</si>
  <si>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</si>
  <si>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</si>
  <si>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</si>
  <si>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</si>
  <si>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</si>
  <si>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</si>
  <si>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</si>
  <si>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</si>
  <si>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</si>
  <si>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</si>
  <si>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</si>
  <si>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</si>
  <si>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</si>
  <si>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</si>
  <si>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</si>
  <si>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</si>
  <si>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</si>
  <si>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</si>
  <si>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</si>
  <si>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</si>
  <si>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</si>
  <si>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</si>
  <si>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</si>
  <si>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</si>
  <si>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</si>
  <si>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</si>
  <si>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</si>
  <si>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</si>
  <si>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</si>
  <si>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</si>
  <si>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</si>
  <si>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</si>
  <si>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</si>
  <si>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</si>
  <si>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</si>
  <si>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</si>
  <si>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</si>
  <si>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</si>
  <si>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</si>
  <si>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</si>
  <si>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</si>
  <si>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</si>
  <si>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</si>
  <si>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</si>
  <si>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</si>
  <si>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</si>
  <si>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</si>
  <si>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</si>
  <si>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</si>
  <si>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</si>
  <si>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</si>
  <si>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</si>
  <si>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</si>
  <si>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</si>
  <si>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</si>
  <si>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</si>
  <si>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</si>
  <si>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</si>
  <si>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</si>
  <si>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</si>
  <si>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</si>
  <si>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</si>
  <si>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</si>
  <si>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</si>
  <si>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</si>
  <si>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</si>
  <si>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</si>
  <si>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</si>
  <si>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</si>
  <si>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</si>
  <si>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</si>
  <si>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</si>
  <si>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</si>
  <si>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</si>
  <si>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</si>
  <si>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</si>
  <si>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</si>
  <si>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</si>
  <si>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</si>
  <si>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</si>
  <si>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</si>
  <si>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</si>
  <si>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</si>
  <si>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</si>
  <si>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</si>
  <si>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</si>
  <si>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</si>
  <si>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</si>
  <si>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</si>
  <si>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</si>
  <si>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</si>
  <si>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</si>
  <si>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</si>
  <si>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</si>
  <si>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</si>
  <si>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</si>
  <si>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</si>
  <si>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</si>
  <si>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</si>
  <si>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</si>
  <si>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</si>
  <si>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</si>
  <si>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</si>
  <si>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</si>
  <si>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</si>
  <si>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</si>
  <si>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</si>
  <si>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</si>
  <si>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</si>
  <si>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</si>
  <si>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</si>
  <si>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</si>
  <si>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</si>
  <si>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</si>
  <si>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</si>
  <si>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</si>
  <si>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</si>
  <si>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</si>
  <si>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</si>
  <si>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</si>
  <si>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</si>
  <si>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</si>
  <si>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</si>
  <si>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</si>
  <si>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</si>
  <si>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</si>
  <si>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</si>
  <si>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</si>
  <si>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</si>
  <si>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</si>
  <si>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</si>
  <si>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</si>
  <si>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</si>
  <si>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</si>
  <si>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</si>
  <si>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</si>
  <si>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</si>
  <si>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</si>
  <si>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</si>
  <si>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</si>
  <si>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</si>
  <si>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</si>
  <si>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</si>
  <si>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</si>
  <si>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</si>
  <si>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</si>
  <si>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</si>
  <si>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</si>
  <si>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</si>
  <si>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</si>
  <si>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</si>
  <si>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</si>
  <si>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</si>
  <si>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</si>
  <si>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</si>
  <si>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</si>
  <si>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</si>
  <si>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</si>
  <si>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</si>
  <si>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</si>
  <si>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</si>
  <si>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</si>
  <si>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</si>
  <si>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</si>
  <si>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</si>
  <si>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</si>
  <si>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</si>
  <si>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</si>
  <si>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</si>
  <si>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</si>
  <si>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</si>
  <si>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</si>
  <si>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</si>
  <si>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</si>
  <si>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</si>
  <si>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</si>
  <si>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</si>
  <si>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</si>
  <si>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</si>
  <si>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</si>
  <si>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</si>
  <si>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</si>
  <si>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</si>
  <si>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</si>
  <si>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</si>
  <si>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</si>
  <si>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</si>
  <si>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</si>
  <si>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</si>
  <si>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</si>
  <si>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</si>
  <si>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</si>
  <si>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</si>
  <si>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</si>
  <si>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</si>
  <si>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</si>
  <si>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</si>
  <si>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</si>
  <si>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</si>
  <si>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</si>
  <si>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</si>
  <si>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</si>
  <si>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</si>
  <si>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</si>
  <si>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</si>
  <si>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</si>
  <si>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</si>
  <si>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</si>
  <si>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</si>
  <si>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</si>
  <si>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</si>
  <si>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</si>
  <si>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</si>
  <si>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</si>
  <si>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</si>
  <si>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</si>
  <si>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</si>
  <si>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</si>
  <si>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</si>
  <si>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</si>
  <si>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</si>
  <si>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</si>
  <si>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</si>
  <si>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</si>
  <si>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</si>
  <si>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</si>
  <si>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</si>
  <si>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</si>
  <si>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</si>
  <si>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</si>
  <si>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</si>
  <si>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</si>
  <si>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</si>
  <si>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</si>
  <si>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</si>
  <si>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</si>
  <si>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</si>
  <si>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</si>
  <si>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</si>
  <si>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</si>
  <si>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</si>
  <si>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</si>
  <si>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</si>
  <si>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</si>
  <si>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</si>
  <si>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</si>
  <si>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</si>
  <si>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</si>
  <si>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</si>
  <si>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</si>
  <si>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</si>
  <si>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</si>
  <si>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</si>
  <si>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</si>
  <si>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</si>
  <si>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</si>
  <si>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</si>
  <si>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</si>
  <si>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</si>
  <si>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</si>
  <si>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</si>
  <si>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</si>
  <si>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</si>
  <si>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</si>
  <si>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</si>
  <si>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</si>
  <si>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</si>
  <si>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</si>
  <si>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</si>
  <si>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</si>
  <si>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</si>
  <si>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</si>
  <si>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</si>
  <si>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</si>
  <si>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</si>
  <si>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</si>
  <si>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</si>
  <si>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</si>
  <si>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</si>
  <si>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</si>
  <si>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</si>
  <si>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</si>
  <si>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</si>
  <si>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</si>
  <si>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</si>
  <si>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</si>
  <si>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</si>
  <si>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</si>
  <si>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</si>
  <si>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</si>
  <si>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</si>
  <si>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</si>
  <si>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</si>
  <si>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</si>
  <si>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</si>
  <si>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</si>
  <si>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</si>
  <si>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</si>
  <si>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</si>
  <si>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</si>
  <si>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</si>
  <si>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</si>
  <si>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</si>
  <si>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</si>
  <si>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</si>
  <si>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</si>
  <si>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</si>
  <si>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</si>
  <si>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</si>
  <si>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</si>
  <si>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</si>
  <si>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</si>
  <si>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</si>
  <si>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</si>
  <si>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</si>
  <si>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</si>
  <si>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</si>
  <si>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</si>
  <si>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</si>
  <si>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</si>
  <si>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</si>
  <si>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</si>
  <si>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</si>
  <si>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</si>
  <si>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</si>
  <si>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</si>
  <si>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</si>
  <si>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</si>
  <si>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</si>
  <si>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</si>
  <si>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</si>
  <si>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</si>
  <si>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</si>
  <si>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</si>
  <si>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</si>
  <si>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</si>
  <si>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</si>
  <si>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</si>
  <si>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</si>
  <si>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</si>
  <si>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</si>
  <si>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</si>
  <si>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</si>
  <si>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</si>
  <si>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</si>
  <si>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</si>
  <si>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</si>
  <si>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</si>
  <si>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</si>
  <si>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</si>
  <si>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</si>
  <si>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</si>
  <si>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</si>
  <si>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</si>
  <si>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</si>
  <si>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</si>
  <si>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</si>
  <si>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</si>
  <si>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</si>
  <si>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</si>
  <si>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</si>
  <si>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</si>
  <si>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</si>
  <si>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</si>
  <si>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</si>
  <si>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</si>
  <si>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</si>
  <si>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</si>
  <si>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</si>
  <si>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</si>
  <si>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</si>
  <si>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</si>
  <si>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</si>
  <si>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</si>
  <si>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</si>
  <si>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</si>
  <si>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</si>
  <si>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</si>
  <si>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</si>
  <si>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</si>
  <si>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</si>
  <si>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</si>
  <si>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</si>
  <si>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</si>
  <si>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</si>
  <si>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</si>
  <si>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</si>
  <si>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</si>
  <si>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</si>
  <si>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</si>
  <si>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</si>
  <si>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</si>
  <si>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</si>
  <si>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</si>
  <si>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</si>
  <si>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</si>
  <si>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</si>
  <si>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</si>
  <si>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</si>
  <si>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</si>
  <si>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</si>
  <si>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</si>
  <si>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</si>
  <si>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</si>
  <si>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</si>
  <si>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</si>
  <si>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</si>
  <si>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</si>
  <si>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</si>
  <si>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</si>
  <si>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</si>
  <si>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</si>
  <si>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</si>
  <si>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</si>
  <si>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</si>
  <si>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</si>
  <si>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</si>
  <si>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</si>
  <si>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</si>
  <si>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</si>
  <si>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</si>
  <si>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</si>
  <si>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</si>
  <si>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</si>
  <si>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</si>
  <si>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</si>
  <si>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</si>
  <si>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</si>
  <si>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</si>
  <si>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</si>
  <si>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</si>
  <si>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</si>
  <si>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</si>
  <si>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</si>
  <si>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</si>
  <si>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</si>
  <si>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</si>
  <si>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</si>
  <si>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</si>
  <si>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</si>
  <si>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</si>
  <si>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</si>
  <si>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</si>
  <si>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</si>
  <si>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</si>
  <si>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</si>
  <si>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</si>
  <si>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</si>
  <si>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</si>
  <si>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</si>
  <si>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</si>
  <si>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</si>
  <si>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</si>
  <si>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</si>
  <si>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</si>
  <si>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</si>
  <si>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</si>
  <si>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</si>
  <si>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</si>
  <si>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</si>
  <si>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</si>
  <si>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</si>
  <si>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</si>
  <si>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</si>
  <si>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</si>
  <si>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</si>
  <si>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</si>
  <si>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</si>
  <si>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</si>
  <si>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</si>
  <si>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</si>
  <si>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</si>
  <si>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</si>
  <si>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</si>
  <si>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</si>
  <si>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</si>
  <si>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</si>
  <si>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</si>
  <si>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</si>
  <si>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</si>
  <si>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</si>
  <si>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</si>
  <si>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</si>
  <si>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</si>
  <si>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</si>
  <si>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</si>
  <si>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</si>
  <si>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</si>
  <si>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</si>
  <si>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</si>
  <si>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</si>
  <si>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</si>
  <si>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</si>
  <si>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</si>
  <si>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</si>
  <si>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</si>
  <si>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</si>
  <si>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</si>
  <si>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</si>
  <si>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</si>
  <si>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</si>
  <si>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</si>
  <si>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</si>
  <si>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</si>
  <si>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</si>
  <si>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</si>
  <si>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</si>
  <si>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</si>
  <si>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</si>
  <si>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</si>
  <si>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</si>
  <si>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</si>
  <si>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</si>
  <si>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</si>
  <si>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</si>
  <si>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</si>
  <si>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</si>
  <si>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</si>
  <si>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</si>
  <si>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</si>
  <si>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</si>
  <si>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</si>
  <si>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</si>
  <si>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</si>
  <si>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</si>
  <si>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</si>
  <si>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</si>
  <si>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</si>
  <si>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</si>
  <si>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</si>
  <si>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</si>
  <si>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</si>
  <si>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</si>
  <si>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</si>
  <si>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</si>
  <si>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</si>
  <si>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</si>
  <si>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</si>
  <si>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</si>
  <si>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</si>
  <si>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</si>
  <si>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</si>
  <si>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</si>
  <si>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</si>
  <si>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</si>
  <si>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</si>
  <si>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</si>
  <si>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</si>
  <si>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</si>
  <si>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</si>
  <si>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</si>
  <si>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</si>
  <si>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</si>
  <si>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</si>
  <si>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</si>
  <si>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</si>
  <si>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</si>
  <si>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</si>
  <si>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</si>
  <si>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</si>
  <si>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</si>
  <si>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</si>
  <si>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</si>
  <si>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</si>
  <si>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</si>
  <si>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</si>
  <si>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</si>
  <si>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</si>
  <si>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</si>
  <si>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</si>
  <si>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</si>
  <si>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</si>
  <si>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</si>
  <si>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</si>
  <si>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</si>
  <si>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</si>
  <si>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</si>
  <si>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</si>
  <si>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</si>
  <si>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</si>
  <si>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</si>
  <si>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</si>
  <si>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</si>
  <si>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</si>
  <si>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</si>
  <si>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</si>
  <si>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</si>
  <si>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</si>
  <si>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</si>
  <si>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</si>
  <si>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</si>
  <si>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</si>
  <si>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</si>
  <si>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</si>
  <si>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</si>
  <si>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</si>
  <si>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</si>
  <si>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</si>
  <si>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</si>
  <si>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</si>
  <si>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</si>
  <si>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</si>
  <si>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</si>
  <si>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</si>
  <si>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</si>
  <si>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</si>
  <si>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</si>
  <si>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</si>
  <si>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</si>
  <si>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</si>
  <si>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</si>
  <si>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</si>
  <si>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</si>
  <si>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</si>
  <si>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</si>
  <si>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</si>
  <si>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</si>
  <si>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</si>
  <si>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</si>
  <si>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</si>
  <si>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</si>
  <si>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</si>
  <si>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</si>
  <si>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</si>
  <si>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</si>
  <si>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</si>
  <si>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</si>
  <si>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</si>
  <si>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</si>
  <si>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</si>
  <si>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</si>
  <si>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</si>
  <si>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</si>
  <si>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</si>
  <si>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</si>
  <si>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</si>
  <si>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</si>
  <si>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</si>
  <si>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</si>
  <si>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</si>
  <si>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</si>
  <si>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</si>
  <si>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</si>
  <si>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</si>
  <si>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</si>
  <si>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</si>
  <si>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</si>
  <si>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</si>
  <si>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</si>
  <si>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</si>
  <si>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</si>
  <si>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</si>
  <si>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</si>
  <si>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</si>
  <si>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</si>
  <si>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</si>
  <si>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</si>
  <si>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</si>
  <si>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</si>
  <si>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</si>
  <si>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</si>
  <si>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</si>
  <si>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</si>
  <si>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</si>
  <si>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</si>
  <si>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</si>
  <si>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</si>
  <si>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</si>
  <si>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</si>
  <si>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</si>
  <si>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</si>
  <si>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</si>
  <si>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</si>
  <si>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</si>
  <si>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</si>
  <si>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</si>
  <si>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</si>
  <si>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</si>
  <si>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</si>
  <si>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</si>
  <si>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</si>
  <si>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</si>
  <si>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</si>
  <si>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</si>
  <si>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</si>
  <si>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</si>
  <si>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</si>
  <si>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</si>
  <si>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</si>
  <si>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</si>
  <si>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</si>
  <si>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</si>
  <si>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</si>
  <si>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</si>
  <si>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</si>
  <si>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</si>
  <si>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</si>
  <si>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</si>
  <si>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</si>
  <si>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</si>
  <si>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</si>
  <si>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</si>
  <si>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</si>
  <si>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</si>
  <si>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</si>
  <si>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</si>
  <si>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</si>
  <si>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</si>
  <si>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</si>
  <si>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</si>
  <si>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</si>
  <si>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</si>
  <si>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</si>
  <si>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</si>
  <si>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</si>
  <si>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</si>
  <si>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</si>
  <si>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</si>
  <si>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</si>
  <si>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</si>
  <si>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</si>
  <si>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</si>
  <si>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</si>
  <si>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</si>
  <si>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</si>
  <si>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</si>
  <si>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</si>
  <si>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</si>
  <si>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</si>
  <si>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</si>
  <si>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</si>
  <si>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</si>
  <si>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</si>
  <si>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</si>
  <si>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</si>
  <si>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</si>
  <si>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</si>
  <si>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</si>
  <si>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</si>
  <si>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</si>
  <si>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</si>
  <si>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</si>
  <si>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</si>
  <si>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</si>
  <si>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</si>
  <si>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</si>
  <si>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</si>
  <si>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</si>
  <si>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</si>
  <si>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</si>
  <si>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</si>
  <si>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</si>
  <si>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</si>
  <si>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</si>
  <si>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</si>
  <si>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</si>
  <si>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</si>
  <si>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</si>
  <si>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</si>
  <si>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</si>
  <si>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</si>
  <si>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</si>
  <si>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</si>
  <si>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</si>
  <si>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</si>
  <si>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</si>
  <si>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</si>
  <si>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</si>
  <si>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</si>
  <si>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</si>
  <si>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</si>
  <si>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</si>
  <si>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</si>
  <si>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</si>
  <si>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</si>
  <si>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</si>
  <si>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</si>
  <si>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</si>
  <si>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</si>
  <si>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</si>
  <si>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</si>
  <si>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</si>
  <si>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</si>
  <si>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</si>
  <si>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</si>
  <si>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</si>
  <si>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</si>
  <si>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</si>
  <si>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</si>
  <si>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</si>
  <si>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</si>
  <si>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</si>
  <si>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</si>
  <si>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</si>
  <si>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</si>
  <si>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</si>
  <si>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</si>
  <si>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</si>
  <si>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</si>
  <si>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</si>
  <si>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</si>
  <si>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</si>
  <si>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</si>
  <si>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</si>
  <si>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</si>
  <si>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</si>
  <si>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</si>
  <si>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</si>
  <si>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</si>
  <si>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</si>
  <si>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</si>
  <si>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</si>
  <si>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</si>
  <si>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</si>
  <si>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</si>
  <si>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</si>
  <si>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</si>
  <si>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</si>
  <si>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</si>
  <si>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</si>
  <si>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</si>
  <si>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</si>
  <si>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</si>
  <si>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</si>
  <si>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</si>
  <si>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</si>
  <si>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</si>
  <si>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</si>
  <si>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</si>
  <si>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</si>
  <si>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</si>
  <si>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</si>
  <si>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</si>
  <si>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</si>
  <si>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</si>
  <si>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</si>
  <si>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</si>
  <si>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</si>
  <si>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</si>
  <si>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</si>
  <si>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</si>
  <si>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</si>
  <si>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</si>
  <si>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</si>
  <si>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</si>
  <si>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</si>
  <si>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</si>
  <si>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</si>
  <si>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</si>
  <si>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</si>
  <si>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</si>
  <si>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</si>
  <si>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</si>
  <si>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</si>
  <si>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</si>
  <si>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</si>
  <si>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</si>
  <si>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</si>
  <si>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</si>
  <si>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</si>
  <si>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</si>
  <si>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</si>
  <si>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</si>
  <si>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</si>
  <si>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</si>
  <si>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</si>
  <si>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</si>
  <si>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</si>
  <si>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</si>
  <si>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</si>
  <si>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</si>
  <si>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</si>
  <si>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</si>
  <si>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</si>
  <si>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</si>
  <si>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</si>
  <si>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</si>
  <si>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</si>
  <si>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</si>
  <si>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</si>
  <si>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</si>
  <si>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</si>
  <si>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</si>
  <si>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</si>
  <si>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</si>
  <si>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</si>
  <si>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</si>
  <si>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</si>
  <si>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</si>
  <si>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</si>
  <si>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</si>
  <si>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</si>
  <si>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</si>
  <si>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</si>
  <si>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</si>
  <si>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</si>
  <si>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</si>
  <si>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</si>
  <si>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</si>
  <si>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</si>
  <si>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</si>
  <si>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</si>
  <si>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</si>
  <si>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</si>
  <si>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</si>
  <si>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</si>
  <si>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</si>
  <si>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</si>
  <si>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</si>
  <si>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</si>
  <si>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</si>
  <si>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</si>
  <si>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</si>
  <si>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</si>
  <si>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</si>
  <si>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</si>
  <si>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</si>
  <si>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</si>
  <si>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</si>
  <si>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</si>
  <si>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</si>
  <si>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</si>
  <si>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</si>
  <si>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</si>
  <si>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</si>
  <si>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</si>
  <si>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</si>
  <si>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</si>
  <si>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</si>
  <si>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</si>
  <si>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</si>
  <si>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</si>
  <si>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</si>
  <si>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</si>
  <si>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</si>
  <si>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</si>
  <si>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</si>
  <si>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</si>
  <si>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</si>
  <si>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</si>
  <si>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</si>
  <si>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</si>
  <si>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</si>
  <si>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</si>
  <si>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</si>
  <si>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</si>
  <si>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</si>
  <si>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</si>
  <si>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</si>
  <si>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</si>
  <si>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</si>
  <si>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</si>
  <si>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</si>
  <si>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</si>
  <si>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</si>
  <si>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</si>
  <si>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</si>
  <si>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</si>
  <si>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</si>
  <si>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</si>
  <si>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</si>
  <si>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</si>
  <si>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</si>
  <si>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</si>
  <si>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</si>
  <si>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</si>
  <si>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</si>
  <si>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</si>
  <si>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</si>
  <si>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</si>
  <si>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</si>
  <si>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</si>
  <si>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</si>
  <si>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</si>
  <si>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</si>
  <si>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</si>
  <si>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</si>
  <si>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</si>
  <si>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</si>
  <si>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</si>
  <si>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</si>
  <si>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</si>
  <si>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</si>
  <si>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</si>
  <si>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</si>
  <si>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</si>
  <si>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</si>
  <si>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</si>
  <si>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</si>
  <si>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</si>
  <si>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</si>
  <si>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</si>
  <si>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</si>
  <si>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</si>
  <si>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</si>
  <si>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</si>
  <si>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</si>
  <si>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</si>
  <si>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</si>
  <si>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</si>
  <si>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</si>
  <si>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</si>
  <si>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</si>
  <si>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</si>
  <si>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</si>
  <si>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</si>
  <si>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</si>
  <si>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</si>
  <si>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</si>
  <si>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</si>
  <si>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</si>
  <si>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</si>
  <si>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</si>
  <si>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</si>
  <si>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</si>
  <si>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</si>
  <si>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</si>
  <si>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</si>
  <si>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</si>
  <si>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</si>
  <si>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</si>
  <si>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</si>
  <si>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</si>
  <si>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</si>
  <si>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</si>
  <si>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</si>
  <si>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</si>
  <si>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</si>
  <si>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</si>
  <si>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</si>
  <si>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</si>
  <si>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</si>
  <si>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</si>
  <si>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</si>
  <si>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</si>
  <si>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</si>
  <si>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</si>
  <si>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</si>
  <si>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</si>
  <si>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</si>
  <si>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</si>
  <si>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</si>
  <si>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</si>
  <si>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</si>
  <si>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</si>
  <si>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</si>
  <si>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</si>
  <si>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</si>
  <si>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</si>
  <si>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</si>
  <si>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</si>
  <si>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</si>
  <si>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</si>
  <si>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</si>
  <si>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</si>
  <si>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</si>
  <si>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</si>
  <si>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</si>
  <si>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</si>
  <si>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</si>
  <si>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</si>
  <si>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</si>
  <si>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</si>
  <si>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</si>
  <si>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</si>
  <si>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</si>
  <si>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</si>
  <si>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</si>
  <si>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</si>
  <si>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</si>
  <si>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</si>
  <si>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</si>
  <si>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</si>
  <si>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</si>
  <si>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</si>
  <si>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</si>
  <si>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</si>
  <si>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</si>
  <si>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</si>
  <si>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</si>
  <si>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</si>
  <si>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</si>
  <si>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</si>
  <si>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</si>
  <si>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</si>
  <si>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</si>
  <si>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</si>
  <si>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</si>
  <si>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</si>
  <si>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</si>
  <si>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</si>
  <si>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</si>
  <si>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</si>
  <si>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</si>
  <si>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</si>
  <si>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</si>
  <si>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</si>
  <si>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</si>
  <si>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</si>
  <si>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</si>
  <si>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</si>
  <si>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</si>
  <si>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</si>
  <si>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</si>
  <si>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</si>
  <si>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</si>
  <si>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</si>
  <si>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</si>
  <si>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</si>
  <si>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</si>
  <si>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</si>
  <si>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</si>
  <si>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</si>
  <si>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</si>
  <si>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</si>
  <si>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</si>
  <si>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</si>
  <si>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</si>
  <si>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</si>
  <si>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</si>
  <si>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</si>
  <si>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</si>
  <si>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</si>
  <si>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</si>
  <si>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</si>
  <si>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</si>
  <si>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</si>
  <si>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</si>
  <si>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</si>
  <si>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</si>
  <si>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</si>
  <si>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</si>
  <si>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</si>
  <si>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</si>
  <si>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</si>
  <si>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</si>
  <si>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</si>
  <si>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</si>
  <si>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</si>
  <si>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</si>
  <si>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</si>
  <si>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</si>
  <si>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</si>
  <si>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</si>
  <si>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</si>
  <si>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</si>
  <si>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</si>
  <si>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</si>
  <si>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</si>
  <si>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</si>
  <si>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</si>
  <si>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</si>
  <si>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</si>
  <si>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</si>
  <si>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</si>
  <si>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</si>
  <si>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</si>
  <si>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</si>
  <si>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</si>
  <si>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</si>
  <si>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</si>
  <si>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</si>
  <si>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</si>
  <si>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</si>
  <si>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</si>
  <si>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</si>
  <si>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</si>
  <si>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</si>
  <si>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</si>
  <si>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</si>
  <si>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</si>
  <si>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</si>
  <si>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</si>
  <si>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</si>
  <si>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</si>
  <si>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</si>
  <si>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</si>
  <si>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</si>
  <si>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</si>
  <si>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</si>
  <si>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</si>
  <si>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</si>
  <si>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</si>
  <si>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</si>
  <si>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</si>
  <si>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</si>
  <si>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</si>
  <si>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</si>
  <si>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</si>
  <si>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</si>
  <si>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</si>
  <si>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</si>
  <si>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</si>
  <si>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</si>
  <si>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</si>
  <si>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</si>
  <si>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</si>
  <si>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</si>
  <si>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</si>
  <si>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</si>
  <si>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</si>
  <si>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</si>
  <si>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</si>
  <si>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</si>
  <si>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</si>
  <si>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</si>
  <si>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</si>
  <si>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</si>
  <si>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</si>
  <si>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</si>
  <si>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</si>
  <si>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</si>
  <si>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</si>
  <si>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</si>
  <si>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</si>
  <si>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</si>
  <si>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</si>
  <si>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</si>
  <si>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</si>
  <si>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</si>
  <si>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</si>
  <si>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</si>
  <si>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</si>
  <si>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</si>
  <si>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</si>
  <si>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</si>
  <si>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</si>
  <si>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</si>
  <si>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</si>
  <si>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</si>
  <si>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</si>
  <si>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</si>
  <si>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</si>
  <si>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</si>
  <si>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</si>
  <si>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</si>
  <si>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</si>
  <si>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</si>
  <si>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</si>
  <si>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</si>
  <si>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</si>
  <si>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</si>
  <si>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</si>
  <si>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</si>
  <si>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</si>
  <si>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</si>
  <si>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</si>
  <si>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</si>
  <si>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</si>
  <si>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</si>
  <si>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</si>
  <si>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</si>
  <si>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</si>
  <si>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</si>
  <si>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</si>
  <si>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</si>
  <si>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</si>
  <si>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</si>
  <si>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</si>
  <si>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</si>
  <si>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</si>
  <si>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</si>
  <si>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</si>
  <si>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</si>
  <si>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</si>
  <si>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</si>
  <si>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</si>
  <si>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</si>
  <si>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</si>
  <si>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</si>
  <si>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</si>
  <si>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</si>
  <si>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</si>
  <si>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</si>
  <si>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</si>
  <si>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</si>
  <si>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</si>
  <si>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</si>
  <si>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</si>
  <si>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</si>
  <si>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</si>
  <si>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</si>
  <si>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</si>
  <si>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</si>
  <si>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</si>
  <si>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</si>
  <si>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</si>
  <si>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</si>
  <si>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</si>
  <si>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</si>
  <si>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</si>
  <si>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</si>
  <si>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</si>
  <si>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</si>
  <si>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</si>
  <si>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</si>
  <si>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</si>
  <si>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</si>
  <si>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</si>
  <si>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</si>
  <si>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</si>
  <si>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</si>
  <si>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</si>
  <si>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</si>
  <si>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</si>
  <si>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</si>
  <si>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</si>
  <si>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</si>
  <si>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</si>
  <si>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</si>
  <si>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</si>
  <si>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</si>
  <si>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</si>
  <si>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</si>
  <si>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</si>
  <si>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</si>
  <si>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</si>
  <si>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</si>
  <si>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</si>
  <si>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</si>
  <si>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</si>
  <si>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</si>
  <si>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</si>
  <si>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</si>
  <si>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</si>
  <si>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</si>
  <si>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</si>
  <si>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</si>
  <si>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</si>
  <si>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</si>
  <si>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</si>
  <si>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</si>
  <si>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</si>
  <si>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</si>
  <si>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</si>
  <si>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</si>
  <si>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</si>
  <si>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</si>
  <si>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</si>
  <si>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</si>
  <si>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</si>
  <si>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</si>
  <si>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</si>
  <si>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</si>
  <si>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</si>
  <si>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</si>
  <si>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</si>
  <si>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</si>
  <si>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</si>
  <si>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</si>
  <si>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</si>
  <si>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</si>
  <si>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</si>
  <si>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</si>
  <si>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</si>
  <si>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</si>
  <si>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</si>
  <si>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</si>
  <si>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</si>
  <si>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</si>
  <si>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</si>
  <si>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</si>
  <si>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</si>
  <si>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</si>
  <si>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</si>
  <si>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</si>
  <si>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</si>
  <si>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</si>
  <si>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</si>
  <si>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</si>
  <si>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</si>
  <si>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</si>
  <si>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</si>
  <si>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</si>
  <si>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</si>
  <si>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</si>
  <si>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</si>
  <si>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</si>
  <si>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</si>
  <si>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</si>
  <si>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</si>
  <si>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</si>
  <si>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</si>
  <si>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</si>
  <si>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</si>
  <si>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</si>
  <si>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</si>
  <si>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</si>
  <si>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</si>
  <si>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</si>
  <si>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</si>
  <si>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</si>
  <si>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</si>
  <si>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</si>
  <si>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</si>
  <si>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</si>
  <si>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</si>
  <si>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</si>
  <si>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</si>
  <si>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</si>
  <si>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</si>
  <si>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</si>
  <si>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</si>
  <si>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</si>
  <si>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</si>
  <si>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</si>
  <si>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</si>
  <si>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</si>
  <si>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</si>
  <si>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</si>
  <si>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</si>
  <si>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</si>
  <si>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</si>
  <si>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</si>
  <si>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</si>
  <si>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</si>
  <si>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</si>
  <si>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</si>
  <si>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</si>
  <si>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</si>
  <si>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</si>
  <si>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</si>
  <si>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</si>
  <si>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</si>
  <si>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</si>
  <si>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</si>
  <si>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</si>
  <si>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</si>
  <si>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</si>
  <si>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</si>
  <si>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</si>
  <si>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</si>
  <si>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</si>
  <si>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</si>
  <si>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</si>
  <si>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</si>
  <si>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</si>
  <si>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</si>
  <si>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</si>
  <si>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</si>
  <si>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</si>
  <si>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</si>
  <si>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</si>
  <si>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</si>
  <si>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</si>
  <si>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</si>
  <si>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</si>
  <si>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</si>
  <si>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</si>
  <si>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</si>
  <si>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</si>
  <si>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</si>
  <si>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</si>
  <si>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</si>
  <si>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</si>
  <si>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</si>
  <si>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</si>
  <si>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</si>
  <si>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</si>
  <si>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</si>
  <si>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</si>
  <si>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</si>
  <si>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</si>
  <si>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</si>
  <si>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</si>
  <si>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</si>
  <si>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</si>
  <si>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</si>
  <si>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</si>
  <si>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</si>
  <si>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</si>
  <si>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</si>
  <si>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</si>
  <si>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</si>
  <si>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</si>
  <si>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</si>
  <si>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</si>
  <si>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</si>
  <si>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</si>
  <si>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</si>
  <si>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</si>
  <si>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</si>
  <si>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</si>
  <si>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</si>
  <si>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</si>
  <si>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</si>
  <si>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</si>
  <si>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</si>
  <si>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</si>
  <si>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</si>
  <si>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</si>
  <si>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</si>
  <si>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</si>
  <si>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</si>
  <si>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</si>
  <si>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</si>
  <si>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</si>
  <si>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</si>
  <si>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</si>
  <si>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</si>
  <si>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</si>
  <si>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</si>
  <si>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</si>
  <si>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</si>
  <si>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</si>
  <si>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</si>
  <si>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</si>
  <si>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</si>
  <si>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</si>
  <si>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</si>
  <si>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</si>
  <si>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</si>
  <si>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</si>
  <si>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</si>
  <si>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</si>
  <si>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</si>
  <si>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</si>
  <si>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</si>
  <si>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</si>
  <si>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</si>
  <si>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</si>
  <si>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</si>
  <si>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</si>
  <si>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</si>
  <si>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</si>
  <si>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</si>
  <si>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</si>
  <si>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</si>
  <si>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</si>
  <si>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</si>
  <si>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</si>
  <si>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</si>
  <si>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</si>
  <si>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</si>
  <si>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</si>
  <si>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</si>
  <si>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</si>
  <si>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</si>
  <si>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</si>
  <si>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</si>
  <si>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</si>
  <si>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</si>
  <si>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</si>
  <si>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</si>
  <si>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</si>
  <si>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</si>
  <si>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</si>
  <si>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</si>
  <si>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</si>
  <si>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</si>
  <si>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</si>
  <si>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</si>
  <si>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</si>
  <si>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</si>
  <si>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</si>
  <si>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</si>
  <si>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</si>
  <si>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</si>
  <si>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</si>
  <si>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</si>
  <si>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</si>
  <si>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</si>
  <si>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</si>
  <si>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</si>
  <si>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</si>
  <si>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</si>
  <si>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</si>
  <si>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</si>
  <si>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</si>
  <si>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</si>
  <si>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</si>
  <si>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</si>
  <si>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</si>
  <si>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</si>
  <si>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</si>
  <si>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</si>
  <si>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</si>
  <si>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</si>
  <si>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</si>
  <si>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</si>
  <si>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</si>
  <si>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</si>
  <si>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</si>
  <si>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</si>
  <si>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</si>
  <si>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</si>
  <si>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</si>
  <si>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</si>
  <si>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</si>
  <si>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</si>
  <si>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</si>
  <si>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</si>
  <si>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</si>
  <si>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</si>
  <si>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</si>
  <si>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</si>
  <si>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</si>
  <si>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</si>
  <si>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</si>
  <si>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</si>
  <si>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</si>
  <si>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</si>
  <si>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</si>
  <si>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</si>
  <si>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</si>
  <si>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</si>
  <si>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</si>
  <si>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</si>
  <si>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</si>
  <si>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</si>
  <si>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</si>
  <si>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</si>
  <si>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</si>
  <si>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</si>
  <si>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</si>
  <si>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</si>
  <si>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</si>
  <si>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</si>
  <si>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</si>
  <si>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</si>
  <si>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</si>
  <si>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</si>
  <si>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</si>
  <si>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</si>
  <si>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</si>
  <si>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</si>
  <si>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</si>
  <si>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</si>
  <si>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</si>
  <si>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</si>
  <si>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</si>
  <si>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</si>
  <si>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</si>
  <si>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</si>
  <si>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</si>
  <si>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</si>
  <si>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</si>
  <si>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</si>
  <si>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</si>
  <si>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</si>
  <si>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</si>
  <si>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</si>
  <si>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</si>
  <si>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</si>
  <si>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</si>
  <si>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</si>
  <si>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</si>
  <si>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</si>
  <si>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</si>
  <si>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</si>
  <si>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</si>
  <si>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</si>
  <si>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</si>
  <si>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</si>
  <si>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</si>
  <si>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</si>
  <si>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</si>
  <si>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</si>
  <si>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</si>
  <si>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</si>
  <si>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</si>
  <si>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</si>
  <si>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</si>
  <si>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</si>
  <si>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</si>
  <si>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</si>
  <si>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</si>
  <si>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</si>
  <si>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</si>
  <si>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</si>
  <si>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</si>
  <si>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</si>
  <si>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</si>
  <si>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</si>
  <si>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</si>
  <si>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</si>
  <si>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</si>
  <si>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</si>
  <si>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</si>
  <si>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</si>
  <si>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</si>
  <si>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</si>
  <si>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</si>
  <si>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</si>
  <si>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</si>
  <si>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</si>
  <si>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</si>
  <si>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</si>
  <si>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</si>
  <si>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</si>
  <si>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</si>
  <si>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</si>
  <si>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</si>
  <si>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</si>
  <si>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</si>
  <si>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</si>
  <si>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</si>
  <si>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</si>
  <si>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</si>
  <si>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</si>
  <si>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</si>
  <si>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</si>
  <si>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</si>
  <si>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</si>
  <si>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</si>
  <si>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</si>
  <si>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</si>
  <si>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</si>
  <si>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</si>
  <si>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</si>
  <si>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</si>
  <si>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</si>
  <si>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</si>
  <si>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</si>
  <si>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</si>
  <si>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</si>
  <si>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</si>
  <si>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</si>
  <si>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</si>
  <si>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</si>
  <si>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</si>
  <si>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</si>
  <si>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</si>
  <si>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</si>
  <si>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</si>
  <si>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</si>
  <si>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</si>
  <si>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</si>
  <si>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</si>
  <si>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</si>
  <si>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</si>
  <si>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</si>
  <si>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</si>
  <si>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</si>
  <si>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</si>
  <si>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</si>
  <si>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</si>
  <si>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</si>
  <si>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</si>
  <si>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</si>
  <si>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</si>
  <si>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</si>
  <si>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</si>
  <si>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</si>
  <si>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</si>
  <si>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</si>
  <si>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</si>
  <si>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</si>
  <si>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</si>
  <si>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</si>
  <si>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</si>
  <si>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</si>
  <si>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</si>
  <si>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</si>
  <si>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</si>
  <si>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</si>
  <si>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</si>
  <si>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</si>
  <si>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</si>
  <si>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</si>
  <si>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</si>
  <si>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</si>
  <si>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</si>
  <si>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</si>
  <si>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</si>
  <si>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</si>
  <si>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</si>
  <si>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</si>
  <si>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</si>
  <si>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</si>
  <si>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</si>
  <si>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</si>
  <si>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</si>
  <si>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</si>
  <si>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</si>
  <si>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</si>
  <si>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</si>
  <si>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</si>
  <si>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</si>
  <si>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</si>
  <si>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</si>
  <si>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</si>
  <si>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</si>
  <si>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</si>
  <si>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</si>
  <si>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</si>
  <si>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</si>
  <si>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</si>
  <si>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</si>
  <si>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</si>
  <si>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</si>
  <si>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</si>
  <si>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</si>
  <si>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</si>
  <si>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</si>
  <si>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</si>
  <si>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</si>
  <si>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</si>
  <si>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</si>
  <si>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</si>
  <si>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</si>
  <si>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</si>
  <si>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</si>
  <si>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</si>
  <si>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</si>
  <si>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</si>
  <si>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</si>
  <si>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</si>
  <si>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</si>
  <si>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</si>
  <si>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</si>
  <si>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</si>
  <si>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</si>
  <si>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</si>
  <si>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</si>
  <si>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</si>
  <si>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</si>
  <si>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</si>
  <si>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</si>
  <si>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</si>
  <si>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</si>
  <si>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</si>
  <si>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</si>
  <si>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</si>
  <si>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</si>
  <si>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</si>
  <si>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</si>
  <si>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</si>
  <si>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</si>
  <si>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</si>
  <si>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</si>
  <si>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</si>
  <si>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</si>
  <si>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</si>
  <si>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</si>
  <si>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</si>
  <si>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</si>
  <si>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</si>
  <si>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</si>
  <si>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</si>
  <si>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</si>
  <si>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</si>
  <si>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</si>
  <si>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</si>
  <si>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</si>
  <si>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</si>
  <si>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</si>
  <si>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</si>
  <si>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</si>
  <si>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</si>
  <si>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</si>
  <si>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</si>
  <si>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</si>
  <si>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</si>
  <si>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</si>
  <si>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</si>
  <si>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</si>
  <si>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</si>
  <si>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</si>
  <si>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</si>
  <si>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</si>
  <si>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</si>
  <si>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</si>
  <si>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</si>
  <si>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</si>
  <si>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</si>
  <si>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</si>
  <si>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</si>
  <si>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</si>
  <si>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</si>
  <si>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</si>
  <si>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</si>
  <si>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</si>
  <si>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</si>
  <si>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</si>
  <si>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</si>
  <si>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</si>
  <si>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</si>
  <si>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</si>
  <si>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</si>
  <si>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</si>
  <si>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</si>
  <si>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</si>
  <si>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</si>
  <si>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</si>
  <si>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</si>
  <si>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</si>
  <si>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</si>
  <si>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</si>
  <si>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</si>
  <si>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</si>
  <si>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</si>
  <si>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</si>
  <si>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</si>
  <si>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</si>
  <si>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</si>
  <si>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</si>
  <si>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</si>
  <si>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</si>
  <si>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</si>
  <si>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</si>
  <si>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</si>
  <si>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</si>
  <si>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</si>
  <si>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</si>
  <si>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</si>
  <si>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</si>
  <si>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</si>
  <si>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</si>
  <si>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</si>
  <si>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</si>
  <si>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</si>
  <si>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</si>
  <si>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</si>
  <si>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</si>
  <si>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</si>
  <si>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</si>
  <si>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</si>
  <si>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</si>
  <si>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</si>
  <si>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</si>
  <si>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</si>
  <si>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</si>
  <si>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</si>
  <si>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</si>
  <si>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</si>
  <si>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</si>
  <si>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</si>
  <si>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</si>
  <si>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</si>
  <si>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</si>
  <si>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</si>
  <si>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</si>
  <si>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</si>
  <si>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</si>
  <si>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</si>
  <si>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</si>
  <si>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</si>
  <si>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</si>
  <si>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</si>
  <si>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</si>
  <si>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</si>
  <si>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</si>
  <si>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</si>
  <si>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</si>
  <si>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</si>
  <si>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</si>
  <si>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</si>
  <si>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</si>
  <si>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</si>
  <si>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</si>
  <si>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</si>
  <si>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</si>
  <si>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</si>
  <si>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</si>
  <si>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</si>
  <si>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</si>
  <si>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</si>
  <si>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</si>
  <si>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</si>
  <si>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</si>
  <si>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</si>
  <si>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</si>
  <si>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</si>
  <si>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</si>
  <si>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</si>
  <si>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</si>
  <si>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</si>
  <si>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</si>
  <si>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</si>
  <si>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</si>
  <si>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</si>
  <si>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</si>
  <si>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</si>
  <si>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</si>
  <si>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</si>
  <si>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</si>
  <si>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</si>
  <si>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</si>
  <si>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</si>
  <si>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</si>
  <si>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</si>
  <si>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</si>
  <si>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</si>
  <si>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</si>
  <si>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</si>
  <si>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</si>
  <si>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</si>
  <si>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</si>
  <si>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</si>
  <si>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</si>
  <si>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</si>
  <si>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</si>
  <si>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</si>
  <si>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</si>
  <si>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</si>
  <si>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</si>
  <si>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</si>
  <si>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</si>
  <si>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</si>
  <si>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</si>
  <si>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</si>
  <si>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</si>
  <si>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</si>
  <si>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</si>
  <si>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</si>
  <si>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</si>
  <si>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</si>
  <si>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</si>
  <si>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</si>
  <si>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</si>
  <si>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</si>
  <si>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</si>
  <si>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</si>
  <si>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</si>
  <si>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</si>
  <si>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</si>
  <si>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</si>
  <si>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</si>
  <si>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</si>
  <si>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</si>
  <si>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</si>
  <si>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</si>
  <si>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</si>
  <si>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</si>
  <si>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</si>
  <si>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</si>
  <si>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</si>
  <si>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</si>
  <si>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</si>
  <si>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</si>
  <si>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</si>
  <si>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</si>
  <si>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</si>
  <si>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</si>
  <si>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</si>
  <si>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</si>
  <si>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</si>
  <si>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</si>
  <si>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</si>
  <si>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</si>
  <si>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</si>
  <si>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</si>
  <si>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</si>
  <si>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</si>
  <si>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</si>
  <si>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</si>
  <si>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</si>
  <si>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</si>
  <si>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</si>
  <si>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</si>
  <si>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</si>
  <si>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</si>
  <si>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</si>
  <si>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</si>
  <si>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</si>
  <si>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</si>
  <si>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</si>
  <si>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</si>
  <si>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</si>
  <si>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</si>
  <si>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</si>
  <si>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</si>
  <si>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</si>
  <si>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</si>
  <si>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</si>
  <si>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</si>
  <si>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</si>
  <si>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</si>
  <si>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</si>
  <si>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</si>
  <si>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</si>
  <si>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</si>
  <si>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</si>
  <si>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</si>
  <si>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</si>
  <si>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</si>
  <si>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</si>
  <si>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</si>
  <si>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</si>
  <si>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</si>
  <si>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</si>
  <si>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</si>
  <si>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</si>
  <si>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</si>
  <si>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</si>
  <si>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</si>
  <si>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</si>
  <si>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</si>
  <si>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</si>
  <si>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</si>
  <si>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</si>
  <si>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</si>
  <si>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</si>
  <si>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</si>
  <si>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</si>
  <si>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</si>
  <si>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</si>
  <si>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</si>
  <si>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</si>
  <si>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</si>
  <si>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</si>
  <si>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</si>
  <si>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</si>
  <si>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</si>
  <si>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</si>
  <si>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</si>
  <si>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</si>
  <si>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</si>
  <si>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</si>
  <si>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</si>
  <si>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</si>
  <si>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</si>
  <si>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</si>
  <si>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</si>
  <si>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</si>
  <si>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</si>
  <si>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</si>
  <si>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</si>
  <si>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</si>
  <si>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</si>
  <si>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</si>
  <si>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</si>
  <si>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</si>
  <si>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</si>
  <si>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</si>
  <si>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</si>
  <si>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</si>
  <si>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</si>
  <si>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</si>
  <si>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</si>
  <si>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</si>
  <si>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</si>
  <si>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</si>
  <si>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</si>
  <si>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</si>
  <si>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</si>
  <si>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</si>
  <si>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</si>
  <si>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</si>
  <si>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</si>
  <si>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</si>
  <si>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</si>
  <si>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</si>
  <si>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</si>
  <si>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</si>
  <si>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</si>
  <si>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</si>
  <si>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</si>
  <si>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</si>
  <si>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</si>
  <si>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</si>
  <si>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</si>
  <si>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</si>
  <si>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</si>
  <si>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</si>
  <si>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</si>
  <si>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</si>
  <si>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</si>
  <si>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</si>
  <si>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</si>
  <si>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</si>
  <si>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</si>
  <si>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</si>
  <si>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</si>
  <si>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</si>
  <si>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</si>
  <si>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</si>
  <si>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</si>
  <si>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</si>
  <si>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</si>
  <si>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</si>
  <si>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</si>
  <si>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</si>
  <si>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</si>
  <si>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</si>
  <si>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</si>
  <si>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</si>
  <si>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</si>
  <si>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</si>
  <si>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</si>
  <si>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</si>
  <si>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</si>
  <si>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</si>
  <si>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</si>
  <si>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</si>
  <si>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</si>
  <si>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</si>
  <si>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</si>
  <si>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</si>
  <si>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</si>
  <si>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</si>
  <si>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</si>
  <si>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</si>
  <si>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</si>
  <si>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</si>
  <si>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</si>
  <si>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</si>
  <si>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</si>
  <si>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</si>
  <si>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</si>
  <si>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</si>
  <si>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</si>
  <si>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</si>
  <si>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</si>
  <si>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</si>
  <si>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</si>
  <si>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</si>
  <si>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</si>
  <si>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</si>
  <si>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</si>
  <si>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</si>
  <si>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</si>
  <si>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</si>
  <si>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</si>
  <si>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</si>
  <si>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</si>
  <si>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</si>
  <si>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</si>
  <si>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</si>
  <si>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</si>
  <si>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</si>
  <si>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</si>
  <si>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</si>
  <si>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</si>
  <si>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</si>
  <si>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</si>
  <si>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</si>
  <si>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</si>
  <si>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</si>
  <si>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</si>
  <si>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</si>
  <si>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</si>
  <si>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</si>
  <si>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</si>
  <si>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</si>
  <si>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</si>
  <si>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</si>
  <si>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</si>
  <si>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</si>
  <si>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</si>
  <si>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</si>
  <si>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</si>
  <si>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</si>
  <si>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</si>
  <si>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</si>
  <si>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</si>
  <si>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</si>
  <si>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</si>
  <si>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</si>
  <si>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</si>
  <si>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</si>
  <si>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</si>
  <si>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</si>
  <si>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</si>
  <si>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</si>
  <si>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</si>
  <si>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</si>
  <si>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</si>
  <si>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</si>
  <si>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</si>
  <si>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</si>
  <si>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</si>
  <si>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</si>
  <si>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</si>
  <si>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</si>
  <si>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</si>
  <si>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</si>
  <si>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</si>
  <si>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</si>
  <si>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</si>
  <si>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</si>
  <si>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</si>
  <si>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</si>
  <si>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</si>
  <si>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</si>
  <si>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</si>
  <si>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</si>
  <si>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</si>
  <si>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</si>
  <si>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</si>
  <si>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</si>
  <si>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</si>
  <si>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</si>
  <si>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</si>
  <si>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</si>
  <si>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</si>
  <si>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</si>
  <si>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</si>
  <si>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</si>
  <si>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</si>
  <si>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</si>
  <si>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</si>
  <si>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</si>
  <si>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</si>
  <si>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</si>
  <si>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</si>
  <si>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</si>
  <si>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</si>
  <si>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</si>
  <si>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</si>
  <si>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</si>
  <si>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</si>
  <si>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</si>
  <si>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</si>
  <si>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</si>
  <si>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</si>
  <si>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</si>
  <si>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</si>
  <si>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</si>
  <si>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</si>
  <si>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</si>
  <si>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</si>
  <si>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</si>
  <si>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</si>
  <si>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</si>
  <si>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</si>
  <si>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</si>
  <si>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</si>
  <si>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</si>
  <si>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</si>
  <si>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</si>
  <si>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</si>
  <si>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</si>
  <si>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</si>
  <si>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</si>
  <si>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</si>
  <si>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</si>
  <si>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</si>
  <si>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</si>
  <si>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</si>
  <si>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</si>
  <si>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</si>
  <si>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</si>
  <si>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</si>
  <si>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</si>
  <si>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</si>
  <si>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</si>
  <si>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</si>
  <si>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</si>
  <si>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</si>
  <si>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</si>
  <si>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</si>
  <si>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</si>
  <si>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</si>
  <si>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</si>
  <si>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</si>
  <si>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</si>
  <si>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</si>
  <si>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</si>
  <si>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</si>
  <si>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</si>
  <si>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</si>
  <si>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</si>
  <si>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</si>
  <si>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</si>
  <si>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</si>
  <si>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</si>
  <si>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</si>
  <si>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</si>
  <si>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</si>
  <si>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</si>
  <si>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</si>
  <si>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</si>
  <si>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</si>
  <si>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</si>
  <si>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</si>
  <si>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</si>
  <si>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</si>
  <si>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</si>
  <si>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</si>
  <si>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</si>
  <si>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</si>
  <si>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</si>
  <si>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</si>
  <si>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</si>
  <si>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</si>
  <si>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</si>
  <si>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</si>
  <si>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</si>
  <si>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</si>
  <si>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</si>
  <si>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</si>
  <si>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</si>
  <si>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</si>
  <si>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</si>
  <si>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</si>
  <si>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</si>
  <si>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</si>
  <si>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</si>
  <si>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</si>
  <si>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</si>
  <si>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</si>
  <si>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</si>
  <si>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</si>
  <si>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</si>
  <si>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</si>
  <si>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</si>
  <si>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</si>
  <si>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</si>
  <si>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</si>
  <si>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</si>
  <si>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</si>
  <si>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</si>
  <si>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</si>
  <si>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</si>
  <si>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</si>
  <si>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</si>
  <si>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</si>
  <si>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</si>
  <si>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</si>
  <si>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</si>
  <si>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</si>
  <si>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</si>
  <si>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</si>
  <si>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</si>
  <si>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</si>
  <si>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</si>
  <si>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</si>
  <si>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</si>
  <si>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</si>
  <si>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</si>
  <si>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</si>
  <si>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</si>
  <si>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</si>
  <si>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</si>
  <si>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</si>
  <si>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</si>
  <si>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</si>
  <si>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</si>
  <si>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</si>
  <si>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</si>
  <si>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</si>
  <si>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</si>
  <si>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</si>
  <si>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</si>
  <si>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</si>
  <si>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</si>
  <si>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</si>
  <si>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</si>
  <si>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</si>
  <si>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</si>
  <si>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</si>
  <si>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</si>
  <si>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</si>
  <si>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</si>
  <si>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</si>
  <si>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</si>
  <si>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</si>
  <si>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</si>
  <si>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</si>
  <si>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</si>
  <si>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</si>
  <si>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</si>
  <si>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</si>
  <si>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</si>
  <si>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</si>
  <si>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</si>
  <si>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</si>
  <si>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</si>
  <si>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</si>
  <si>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</si>
  <si>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</si>
  <si>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</si>
  <si>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</si>
  <si>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</si>
  <si>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</si>
  <si>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</si>
  <si>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</si>
  <si>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</si>
  <si>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</si>
  <si>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</si>
  <si>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</si>
  <si>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</si>
  <si>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</si>
  <si>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</si>
  <si>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</si>
  <si>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</si>
  <si>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</si>
  <si>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</si>
  <si>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</si>
  <si>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</si>
  <si>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</si>
  <si>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</si>
  <si>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</si>
  <si>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</si>
  <si>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</si>
  <si>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</si>
  <si>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</si>
  <si>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</si>
  <si>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</si>
  <si>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</si>
  <si>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</si>
  <si>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</si>
  <si>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</si>
  <si>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</si>
  <si>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</si>
  <si>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</si>
  <si>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</si>
  <si>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</si>
  <si>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</si>
  <si>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</si>
  <si>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</si>
  <si>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</si>
  <si>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</si>
  <si>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</si>
  <si>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</si>
  <si>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</si>
  <si>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</si>
  <si>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</si>
  <si>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</si>
  <si>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</si>
  <si>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</si>
  <si>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</si>
  <si>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</si>
  <si>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</si>
  <si>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</si>
  <si>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</si>
  <si>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</si>
  <si>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</si>
  <si>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</si>
  <si>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</si>
  <si>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</si>
  <si>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</si>
  <si>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</si>
  <si>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</si>
  <si>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</si>
  <si>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</si>
  <si>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</si>
  <si>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</si>
  <si>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</si>
  <si>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</si>
  <si>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</si>
  <si>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</si>
  <si>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</si>
  <si>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</si>
  <si>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</si>
  <si>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</si>
  <si>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</si>
  <si>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</si>
  <si>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</si>
  <si>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</si>
  <si>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</si>
  <si>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</si>
  <si>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</si>
  <si>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</si>
  <si>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</si>
  <si>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</si>
  <si>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</si>
  <si>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</si>
  <si>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</si>
  <si>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</si>
  <si>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</si>
  <si>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</si>
  <si>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</si>
  <si>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</si>
  <si>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</si>
  <si>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</si>
  <si>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</si>
  <si>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</si>
  <si>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</si>
  <si>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</si>
  <si>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</si>
  <si>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</si>
  <si>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</si>
  <si>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</si>
  <si>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</si>
  <si>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</si>
  <si>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</si>
  <si>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</si>
  <si>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</si>
  <si>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</si>
  <si>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</si>
  <si>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</si>
  <si>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</si>
  <si>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</si>
  <si>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</si>
  <si>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</si>
  <si>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</si>
  <si>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</si>
  <si>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</si>
  <si>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</si>
  <si>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</si>
  <si>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</si>
  <si>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</si>
  <si>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</si>
  <si>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</si>
  <si>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</si>
  <si>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</si>
  <si>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</si>
  <si>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</si>
  <si>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</si>
  <si>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</si>
  <si>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</si>
  <si>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</si>
  <si>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</si>
  <si>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</si>
  <si>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</si>
  <si>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</si>
  <si>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</si>
  <si>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</si>
  <si>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</si>
  <si>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</si>
  <si>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</si>
  <si>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</si>
  <si>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</si>
  <si>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</si>
  <si>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</si>
  <si>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</si>
  <si>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</si>
  <si>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</si>
  <si>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</si>
  <si>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</si>
  <si>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</si>
  <si>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</si>
  <si>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</si>
  <si>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</si>
  <si>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</si>
  <si>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</si>
  <si>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</si>
  <si>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</si>
  <si>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</si>
  <si>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</si>
  <si>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</si>
  <si>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</si>
  <si>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</si>
  <si>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</si>
  <si>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</si>
  <si>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</si>
  <si>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</si>
  <si>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</si>
  <si>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</si>
  <si>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</si>
  <si>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</si>
  <si>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</si>
  <si>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</si>
  <si>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</si>
  <si>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</si>
  <si>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</si>
  <si>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</si>
  <si>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</si>
  <si>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</si>
  <si>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</si>
  <si>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</si>
  <si>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</si>
  <si>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</si>
  <si>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</si>
  <si>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</si>
  <si>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</si>
  <si>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</si>
  <si>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</si>
  <si>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</si>
  <si>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</si>
  <si>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</si>
  <si>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</si>
  <si>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</si>
  <si>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</si>
  <si>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</si>
  <si>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</si>
  <si>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</si>
  <si>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</si>
  <si>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</si>
  <si>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</si>
  <si>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</si>
  <si>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</si>
  <si>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</si>
  <si>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</si>
  <si>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</si>
  <si>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</si>
  <si>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</si>
  <si>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</si>
  <si>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</si>
  <si>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</si>
  <si>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</si>
  <si>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</si>
  <si>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</si>
  <si>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</si>
  <si>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</si>
  <si>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</si>
  <si>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</si>
  <si>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</si>
  <si>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</si>
  <si>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</si>
  <si>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</si>
  <si>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</si>
  <si>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</si>
  <si>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</si>
  <si>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</si>
  <si>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</si>
  <si>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</si>
  <si>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</si>
  <si>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</si>
  <si>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</si>
  <si>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</si>
  <si>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</si>
  <si>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</si>
  <si>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</si>
  <si>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</si>
  <si>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</si>
  <si>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</si>
  <si>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</si>
  <si>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</si>
  <si>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</si>
  <si>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</si>
  <si>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</si>
  <si>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</si>
  <si>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</si>
  <si>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</si>
  <si>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</si>
  <si>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</si>
  <si>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</si>
  <si>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</si>
  <si>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</si>
  <si>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</si>
  <si>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</si>
  <si>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</si>
  <si>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</si>
  <si>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</si>
  <si>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</si>
  <si>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</si>
  <si>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</si>
  <si>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</si>
  <si>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</si>
  <si>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</si>
  <si>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</si>
  <si>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</si>
  <si>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</si>
  <si>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</si>
  <si>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</si>
  <si>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</si>
  <si>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</si>
  <si>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</si>
  <si>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</si>
  <si>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</si>
  <si>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</si>
  <si>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</si>
  <si>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</si>
  <si>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</si>
  <si>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</si>
  <si>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</si>
  <si>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</si>
  <si>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</si>
  <si>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</si>
  <si>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</si>
  <si>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</si>
  <si>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</si>
  <si>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</si>
  <si>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</si>
  <si>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</si>
  <si>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</si>
  <si>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</si>
  <si>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</si>
  <si>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</si>
  <si>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</si>
  <si>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</si>
  <si>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</si>
  <si>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</si>
  <si>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</si>
  <si>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</si>
  <si>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</si>
  <si>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</si>
  <si>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</si>
  <si>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</si>
  <si>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</si>
  <si>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</si>
  <si>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</si>
  <si>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</si>
  <si>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</si>
  <si>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</si>
  <si>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</si>
  <si>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</si>
  <si>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</si>
  <si>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</si>
  <si>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</si>
  <si>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</si>
  <si>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</si>
  <si>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</si>
  <si>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</si>
  <si>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</si>
  <si>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</si>
  <si>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</si>
  <si>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</si>
  <si>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</si>
  <si>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</si>
  <si>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</si>
  <si>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</si>
  <si>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</si>
  <si>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</si>
  <si>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</si>
  <si>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</si>
  <si>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</si>
  <si>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</si>
  <si>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</si>
  <si>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</si>
  <si>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</si>
  <si>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</si>
  <si>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</si>
  <si>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</si>
  <si>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</si>
  <si>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</si>
  <si>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</si>
  <si>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</si>
  <si>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</si>
  <si>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</si>
  <si>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</si>
  <si>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</si>
  <si>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</si>
  <si>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</si>
  <si>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</si>
  <si>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</si>
  <si>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</si>
  <si>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</si>
  <si>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</si>
  <si>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</si>
  <si>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</si>
  <si>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</si>
  <si>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</si>
  <si>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</si>
  <si>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</si>
  <si>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</si>
  <si>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</si>
  <si>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</si>
  <si>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</si>
  <si>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</si>
  <si>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</si>
  <si>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</si>
  <si>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</si>
  <si>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</si>
  <si>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</si>
  <si>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</si>
  <si>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</si>
  <si>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</si>
  <si>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</si>
  <si>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</si>
  <si>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</si>
  <si>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</si>
  <si>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</si>
  <si>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</si>
  <si>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</si>
  <si>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</si>
  <si>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</si>
  <si>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</si>
  <si>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</si>
  <si>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</si>
  <si>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</si>
  <si>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</si>
  <si>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</si>
  <si>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</si>
  <si>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</si>
  <si>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</si>
  <si>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</si>
  <si>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</si>
  <si>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</si>
  <si>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</si>
  <si>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</si>
  <si>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</si>
  <si>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</si>
  <si>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</si>
  <si>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</si>
  <si>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</si>
  <si>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</si>
  <si>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</si>
  <si>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</si>
  <si>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</si>
  <si>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</si>
  <si>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</si>
  <si>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</si>
  <si>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</si>
  <si>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</si>
  <si>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</si>
  <si>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</si>
  <si>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</si>
  <si>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</si>
  <si>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</si>
  <si>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</si>
  <si>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</si>
  <si>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</si>
  <si>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</si>
  <si>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</si>
  <si>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</si>
  <si>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</si>
  <si>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</si>
  <si>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</si>
  <si>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</si>
  <si>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</si>
  <si>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</si>
  <si>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</si>
  <si>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</si>
  <si>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</si>
  <si>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</si>
  <si>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</si>
  <si>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</si>
  <si>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</si>
  <si>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</si>
  <si>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</si>
  <si>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</si>
  <si>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</si>
  <si>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</si>
  <si>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</si>
  <si>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</si>
  <si>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</si>
  <si>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</si>
  <si>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</si>
  <si>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</si>
  <si>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</si>
  <si>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</si>
  <si>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</si>
  <si>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</si>
  <si>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</si>
  <si>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</si>
  <si>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</si>
  <si>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</si>
  <si>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</si>
  <si>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</si>
  <si>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</si>
  <si>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</si>
  <si>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</si>
  <si>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</si>
  <si>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</si>
  <si>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</si>
  <si>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</si>
  <si>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</si>
  <si>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</si>
  <si>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</si>
  <si>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</si>
  <si>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</si>
  <si>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</si>
  <si>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</si>
  <si>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</si>
  <si>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</si>
  <si>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</si>
  <si>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</si>
  <si>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</si>
  <si>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</si>
  <si>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</si>
  <si>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</si>
  <si>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</si>
  <si>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</si>
  <si>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</si>
  <si>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</si>
  <si>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</si>
  <si>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</si>
  <si>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</si>
  <si>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</si>
  <si>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</si>
  <si>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</si>
  <si>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</si>
  <si>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</si>
  <si>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</si>
  <si>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</si>
  <si>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</si>
  <si>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</si>
  <si>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</si>
  <si>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</si>
  <si>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</si>
  <si>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</si>
  <si>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</si>
  <si>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</si>
  <si>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</si>
  <si>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</si>
  <si>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</si>
  <si>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</si>
  <si>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</si>
  <si>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</si>
  <si>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</si>
  <si>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</si>
  <si>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</si>
  <si>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</si>
  <si>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</si>
  <si>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</si>
  <si>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</si>
  <si>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</si>
  <si>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</si>
  <si>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</si>
  <si>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</si>
  <si>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</si>
  <si>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</si>
  <si>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</si>
  <si>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</si>
  <si>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</si>
  <si>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</si>
  <si>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</si>
  <si>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</si>
  <si>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</si>
  <si>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</si>
  <si>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</si>
  <si>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</si>
  <si>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</si>
  <si>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</si>
  <si>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</si>
  <si>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</si>
  <si>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</si>
  <si>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</si>
  <si>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</si>
  <si>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</si>
  <si>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</si>
  <si>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</si>
  <si>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</si>
  <si>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</si>
  <si>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</si>
  <si>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</si>
  <si>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</si>
  <si>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</si>
  <si>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</si>
  <si>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</si>
  <si>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</si>
  <si>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</si>
  <si>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</si>
  <si>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</si>
  <si>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</si>
  <si>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</si>
  <si>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</si>
  <si>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</si>
  <si>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</si>
  <si>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</si>
  <si>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</si>
  <si>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</si>
  <si>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</si>
  <si>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</si>
  <si>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</si>
  <si>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</si>
  <si>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</si>
  <si>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</si>
  <si>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</si>
  <si>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</si>
  <si>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</si>
  <si>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</si>
  <si>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</si>
  <si>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</si>
  <si>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</si>
  <si>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</si>
  <si>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</si>
  <si>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</si>
  <si>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</si>
  <si>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</si>
  <si>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</si>
  <si>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</si>
  <si>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</si>
  <si>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</si>
  <si>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</si>
  <si>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</si>
  <si>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</si>
  <si>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</si>
  <si>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</si>
  <si>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</si>
  <si>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</si>
  <si>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</si>
  <si>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</si>
  <si>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</si>
  <si>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</si>
  <si>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</si>
  <si>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</si>
  <si>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</si>
  <si>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</si>
  <si>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</si>
  <si>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</si>
  <si>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</si>
  <si>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</si>
  <si>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</si>
  <si>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</si>
  <si>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</si>
  <si>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</si>
  <si>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</si>
  <si>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</si>
  <si>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</si>
  <si>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</si>
  <si>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</si>
  <si>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</si>
  <si>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</si>
  <si>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</si>
  <si>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</si>
  <si>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</si>
  <si>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</si>
  <si>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</si>
  <si>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</si>
  <si>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</si>
  <si>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</si>
  <si>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</si>
  <si>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</si>
  <si>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</si>
  <si>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</si>
  <si>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</si>
  <si>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</si>
  <si>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</si>
  <si>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</si>
  <si>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</si>
  <si>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</si>
  <si>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</si>
  <si>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</si>
  <si>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</si>
  <si>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</si>
  <si>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</si>
  <si>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</si>
  <si>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</si>
  <si>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</si>
  <si>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</si>
  <si>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</si>
  <si>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</si>
  <si>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</si>
  <si>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</si>
  <si>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</si>
  <si>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</si>
  <si>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</si>
  <si>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</si>
  <si>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</si>
  <si>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</si>
  <si>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</si>
  <si>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</si>
  <si>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</si>
  <si>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</si>
  <si>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</si>
  <si>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</si>
  <si>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</si>
  <si>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</si>
  <si>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</si>
  <si>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</si>
  <si>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</si>
  <si>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</si>
  <si>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</si>
  <si>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</si>
  <si>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</si>
  <si>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</si>
  <si>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</si>
  <si>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</si>
  <si>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</si>
  <si>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</si>
  <si>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</si>
  <si>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</si>
  <si>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</si>
  <si>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</si>
  <si>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</si>
  <si>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</si>
  <si>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</si>
  <si>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</si>
  <si>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</si>
  <si>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</si>
  <si>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</si>
  <si>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</si>
  <si>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</si>
  <si>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</si>
  <si>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</si>
  <si>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</si>
  <si>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</si>
  <si>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</si>
  <si>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</si>
  <si>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</si>
  <si>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</si>
  <si>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</si>
  <si>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</si>
  <si>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</si>
  <si>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</si>
  <si>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</si>
  <si>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</si>
  <si>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</si>
  <si>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</si>
  <si>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</si>
  <si>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</si>
  <si>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</si>
  <si>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</si>
  <si>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</si>
  <si>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</si>
  <si>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</si>
  <si>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</si>
  <si>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</si>
  <si>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</si>
  <si>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</si>
  <si>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</si>
  <si>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</si>
  <si>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</si>
  <si>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</si>
  <si>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</si>
  <si>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</si>
  <si>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</si>
  <si>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</si>
  <si>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</si>
  <si>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</si>
  <si>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</si>
  <si>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</si>
  <si>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</si>
  <si>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</si>
  <si>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</si>
  <si>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</si>
  <si>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</si>
  <si>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</si>
  <si>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</si>
  <si>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</si>
  <si>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</si>
  <si>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</si>
  <si>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</si>
  <si>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</si>
  <si>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</si>
  <si>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</si>
  <si>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</si>
  <si>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</si>
  <si>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</si>
  <si>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</si>
  <si>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</si>
  <si>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</si>
  <si>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</si>
  <si>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</si>
  <si>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</si>
  <si>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</si>
  <si>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</si>
  <si>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</si>
  <si>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</si>
  <si>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</si>
  <si>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</si>
  <si>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</si>
  <si>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</si>
  <si>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</si>
  <si>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</si>
  <si>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</si>
  <si>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</si>
  <si>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</si>
  <si>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</si>
  <si>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</si>
  <si>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</si>
  <si>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</si>
  <si>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</si>
  <si>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</si>
  <si>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</si>
  <si>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</si>
  <si>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</si>
  <si>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</si>
  <si>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</si>
  <si>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</si>
  <si>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</si>
  <si>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</si>
  <si>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</si>
  <si>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</si>
  <si>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</si>
  <si>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</si>
  <si>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</si>
  <si>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</si>
  <si>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</si>
  <si>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</si>
  <si>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</si>
  <si>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</si>
  <si>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</si>
  <si>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</si>
  <si>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</si>
  <si>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</si>
  <si>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</si>
  <si>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</si>
  <si>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</si>
  <si>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</si>
  <si>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</si>
  <si>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</si>
  <si>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</si>
  <si>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</si>
  <si>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</si>
  <si>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</si>
  <si>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</si>
  <si>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</si>
  <si>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</si>
  <si>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</si>
  <si>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</si>
  <si>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</si>
  <si>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</si>
  <si>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</si>
  <si>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</si>
  <si>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</si>
  <si>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</si>
  <si>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</si>
  <si>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</si>
  <si>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</si>
  <si>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</si>
  <si>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</si>
  <si>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</si>
  <si>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</si>
  <si>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</si>
  <si>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</si>
  <si>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</si>
  <si>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</si>
  <si>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</si>
  <si>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</si>
  <si>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</si>
  <si>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</si>
  <si>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</si>
  <si>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</si>
  <si>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</si>
  <si>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</si>
  <si>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</si>
  <si>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</si>
  <si>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</si>
  <si>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</si>
  <si>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</si>
  <si>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</si>
  <si>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</si>
  <si>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</si>
  <si>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</si>
  <si>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</si>
  <si>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</si>
  <si>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</si>
  <si>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</si>
  <si>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</si>
  <si>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</si>
  <si>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</si>
  <si>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</si>
  <si>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</si>
  <si>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</si>
  <si>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</si>
  <si>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</si>
  <si>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</si>
  <si>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</si>
  <si>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</si>
  <si>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</si>
  <si>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</si>
  <si>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</si>
  <si>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</si>
  <si>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</si>
  <si>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</si>
  <si>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</si>
  <si>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</si>
  <si>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</si>
  <si>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</si>
  <si>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</si>
  <si>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</si>
  <si>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</si>
  <si>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</si>
  <si>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</si>
  <si>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</si>
  <si>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</si>
  <si>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</si>
  <si>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</si>
  <si>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</si>
  <si>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</si>
  <si>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</si>
  <si>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</si>
  <si>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</si>
  <si>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</si>
  <si>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</si>
  <si>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</si>
  <si>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</si>
  <si>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</si>
  <si>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</si>
  <si>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</si>
  <si>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</si>
  <si>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</si>
  <si>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</si>
  <si>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</si>
  <si>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</si>
  <si>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</si>
  <si>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</si>
  <si>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</si>
  <si>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</si>
  <si>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</si>
  <si>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</si>
  <si>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</si>
  <si>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</si>
  <si>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</si>
  <si>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</si>
  <si>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</si>
  <si>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</si>
  <si>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</si>
  <si>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</si>
  <si>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</si>
  <si>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</si>
  <si>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</si>
  <si>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</si>
  <si>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</si>
  <si>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</si>
  <si>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</si>
  <si>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</si>
  <si>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</si>
  <si>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</si>
  <si>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</si>
  <si>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</si>
  <si>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</si>
  <si>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</si>
  <si>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</si>
  <si>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</si>
  <si>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</si>
  <si>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</si>
  <si>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</si>
  <si>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</si>
  <si>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</si>
  <si>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</si>
  <si>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</si>
  <si>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</si>
  <si>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</si>
  <si>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</si>
  <si>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</si>
  <si>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</si>
  <si>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</si>
  <si>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</si>
  <si>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</si>
  <si>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</si>
  <si>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</si>
  <si>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</si>
  <si>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</si>
  <si>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</si>
  <si>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</si>
  <si>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</si>
  <si>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</si>
  <si>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</si>
  <si>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</si>
  <si>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</si>
  <si>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</si>
  <si>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</si>
  <si>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</si>
  <si>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</si>
  <si>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</si>
  <si>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</si>
  <si>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</si>
  <si>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</si>
  <si>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</si>
  <si>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</si>
  <si>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</si>
  <si>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</si>
  <si>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</si>
  <si>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</si>
  <si>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</si>
  <si>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</si>
  <si>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</si>
  <si>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</si>
  <si>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</si>
  <si>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</si>
  <si>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</si>
  <si>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45 min </t>
  </si>
  <si>
    <t xml:space="preserve"> PCM-20250215-00000830 </t>
  </si>
  <si>
    <t>LTE site still down and  site located in aramco area access issue need special permission</t>
  </si>
  <si>
    <t>PCM-20251109-00001582</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</si>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</sst>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307.81351516203722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8.6339236113417428E-2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45970.761941087963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45970.761941087963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45970.761941087963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45970.761941087963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45970.761941087963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45970.761941087963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45970.761941087963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45970.761941087963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45970.761941087963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45970.761941087963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45970.761941087963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45970.761941087963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45970.761941087963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45970.761941087963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45970.761941087963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45970.761941087963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45970.761941087963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45970.761941087963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45970.761941087963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45970.761941087963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45970.761941087963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45970.761941087963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45970.761941087963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45970.761941087963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45970.761941087963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45970.761941087963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45970.761941087963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45970.761941087963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45970.761941087963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45970.761941087963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45970.761941087963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45970.761941087963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45970.761941087963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45970.761941087963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45970.761941087963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45970.761941087963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45970.761941087963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45970.761941087963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45970.761941087963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45970.761941087963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45970.761941087963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45970.761941087963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45970.761941087963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45970.761941087963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45970.761941087963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45970.761941087963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45970.761941087963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45970.761941087963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45970.761941087963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45970.761941087963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45970.761941087963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45970.761941087963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45970.761941087963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45970.761941087963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45970.761941087963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45970.761941087963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45970.761941087963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45970.761941087963</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45970.761941087963</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C4B8A2DC-C7DA-467F-9416-A70809DD5709}"/>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145.76210312500189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4.5448032404237892E-2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45970.761941087963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45970.761941087963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45970.761941087963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45970.761941087963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45970.761941087963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45970.761941087963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45970.761941087963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45970.761941087963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45970.761941087963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45970.761941087963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45970.761941087963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45970.761941087963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45970.761941087963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45970.761941087963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45970.761941087963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45970.761941087963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45970.761941087963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45970.761941087963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45970.761941087963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45970.761941087963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45970.761941087963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45970.761941087963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45970.761941087963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45970.761941087963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45970.761941087963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45970.761941087963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45970.761941087963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45970.761941087963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45970.761941087963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45970.761941087963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45970.761941087963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45970.761941087963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45970.761941087963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45970.761941087963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45970.761941087963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45970.761941087963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45970.761941087963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45970.761941087963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45970.761941087963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45970.761941087963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45970.761941087963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45970.761941087963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45970.761941087963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45970.761941087963</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45970.761941087963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45970.761941087963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45970.761941087963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45970.761941087963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45970.761941087963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45970.761941087963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45970.761941087963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45970.761941087963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45970.761941087963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45970.761941087963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45970.761941087963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45970.761941087963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45970.761941087963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45970.761941087963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45970.761941087963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45970.761941087963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45970.761941087963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45970.761941087963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45970.761941087963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45970.761941087963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45970.761941087963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45970.761941087963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45970.761941087963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45970.761941087963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45970.761941087963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45970.761941087963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45970.761941087963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45970.761941087963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45970.761941087963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45970.761941087963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45970.761941087963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45970.761941087963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45970.761941087963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45970.761941087963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45970.761941087963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45970.761941087963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45970.761941087963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45970.761941087963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45970.761941087963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45970.761941087963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45970.761941087963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45970.761941087963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45970.761941087963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45970.761941087963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45970.761941087963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45970.761941087963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45970.761941087963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45970.761941087963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45970.761941087963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45970.761941087963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45970.761941087963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45970.761941087963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45970.761941087963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45970.761941087963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45970.761941087963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45970.761941087963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45970.761941087963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45970.761941087963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45970.761941087963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45970.761941087963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45970.761941087963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45970.761941087963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45970.761941087963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45970.761941087963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45970.761941087963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45970.761941087963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45970.761941087963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45970.761941087963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45970.761941087963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45970.761941087963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45970.761941087963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45970.761941087963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45970.761941087963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45970.761941087963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45970.761941087963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45970.761941087963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45970.761941087963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45970.761941087963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45970.761941087963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45970.761941087963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45970.761941087963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45970.761941087963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45970.761941087963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45970.761941087963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45970.761941087963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45970.761941087963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45970.761941087963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45970.761941087963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45970.761941087963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45970.761941087963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45970.761941087963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45970.761941087963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45970.761941087963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45970.761941087963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45970.761941087963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45970.761941087963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45970.761941087963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45970.761941087963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45970.761941087963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45970.761941087963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45970.761941087963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45970.761941087963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45970.761941087963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45970.761941087963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45970.761941087963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45970.761941087963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45970.761941087963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45970.761941087963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45970.761941087963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45970.761941087963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45970.761941087963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45970.761941087963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45970.761941087963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45970.761941087963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45970.761941087963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45970.761941087963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45970.761941087963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45970.761941087963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45970.761941087963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45970.761941087963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45970.761941087963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45970.761941087963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45970.761941087963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45970.761941087963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45970.761941087963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45970.761941087963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45970.761941087963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45970.761941087963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45970.761941087963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45970.761941087963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45970.761941087963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45970.761941087963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45970.761941087963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45970.761941087963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45970.761941087963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45970.761941087963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45970.761941087963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45970.761941087963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45970.761941087963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45970.761941087963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45970.761941087963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45970.761941087963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45970.761941087963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45970.761941087963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45970.761941087963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45970.761941087963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45970.761941087963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45970.761941087963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45970.761941087963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45970.761941087963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45970.761941087963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45970.761941087963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45970.761941087963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45970.761941087963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45970.761941087963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45970.761941087963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45970.761941087963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45970.761941087963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45970.761941087963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45970.761941087963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45970.761941087963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45970.761941087963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45970.761941087963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45970.761941087963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45970.761941087963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45970.761941087963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45970.761941087963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45970.761941087963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45970.761941087963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45970.761941087963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45970.761941087963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45970.761941087963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45970.761941087963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45970.761941087963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45970.761941087963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45970.761941087963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45970.761941087963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45970.761941087963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45970.761941087963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45970.761941087963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45970.761941087963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45970.761941087963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45970.761941087963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45970.761941087963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45970.761941087963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45970.761941087963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45970.761941087963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45970.761941087963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45970.761941087963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45970.761941087963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45970.761941087963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45970.761941087963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45970.761941087963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45970.761941087963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45970.761941087963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45970.761941087963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45970.761941087963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45970.761941087963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45970.761941087963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45970.761941087963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45970.761941087963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45970.761941087963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45970.761941087963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45970.761941087963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45970.761941087963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45970.761941087963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45970.761941087963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45970.761941087963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45970.761941087963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45970.761941087963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45970.761941087963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45970.761941087963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45970.761941087963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45970.761941087963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45970.761941087963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45970.761941087963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45970.761941087963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45970.761941087963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45970.761941087963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45970.761941087963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45970.761941087963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45970.761941087963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45970.761941087963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45970.761941087963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45970.761941087963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45970.761941087963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45970.761941087963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45970.761941087963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45970.761941087963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45970.761941087963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45970.761941087963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45970.761941087963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45970.761941087963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45970.761941087963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45970.761941087963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45970.761941087963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45970.761941087963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45970.761941087963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45970.761941087963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45970.761941087963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45970.761941087963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45970.761941087963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45970.761941087963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45970.761941087963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45970.761941087963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45970.761941087963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45970.761941087963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45970.761941087963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45970.761941087963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45970.761941087963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45970.761941087963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45970.761941087963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45970.761941087963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45970.761941087963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45970.761941087963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45970.761941087963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45970.761941087963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45970.761941087963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45970.761941087963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45970.761941087963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45970.761941087963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45970.761941087963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45970.761941087963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45970.761941087963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45970.761941087963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45970.761941087963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45970.761941087963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45970.761941087963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45970.761941087963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45970.761941087963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45970.761941087963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45970.761941087963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45970.761941087963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45970.761941087963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45970.761941087963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45970.761941087963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45970.761941087963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45970.761941087963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45970.761941087963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45970.761941087963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45970.761941087963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45970.761941087963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45970.761941087963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45970.761941087963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45970.761941087963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45970.761941087963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45970.761941087963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45970.761941087963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45970.761941087963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45970.761941087963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45970.761941087963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45970.761941087963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45970.761941087963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45970.761941087963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45970.761941087963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45970.761941087963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45970.761941087963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45970.761941087963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45970.761941087963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45970.761941087963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45970.761941087963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45970.761941087963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45970.761941087963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45970.761941087963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45970.761941087963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45970.761941087963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45970.761941087963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45970.761941087963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45970.761941087963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45970.761941087963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45970.761941087963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45970.761941319448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45970.761941319448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45970.761941319448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45970.761941319448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45970.761941319448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45970.761941319448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45970.761941319448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45970.761941319448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45970.761941319448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45970.761941319448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45970.761941319448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45970.761941319448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45970.761941319448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45970.761941319448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45970.761941319448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45970.761941319448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45970.761941319448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45970.761941319448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45970.761941319448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45970.761941319448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45970.761941319448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45970.761941319448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45970.761941319448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45970.761941319448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45970.761941319448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45970.761941319448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45970.761941319448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45970.761941319448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45970.761941319448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45970.761941319448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45970.761941319448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45970.761941319448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45970.761941319448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45970.761941319448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45970.761941319448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45970.761941319448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45970.761941319448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45970.761941319448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45970.761941319448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45970.761941319448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45970.761941319448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45970.761941319448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45970.761941319448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45970.761941319448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45970.761941319448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45970.761941319448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45970.761941319448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45970.761941319448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45970.761941319448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45970.761941319448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45970.761941319448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45970.761941319448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45970.761941319448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45970.761941319448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45970.761941319448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45970.761941319448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45970.761941319448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45970.761941319448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45970.761941319448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45970.761941319448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45970.761941319448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45970.761941319448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45970.761941319448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45970.761941319448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45970.761941319448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45970.761941319448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45970.761941319448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45970.761941319448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45970.761941319448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45970.761941319448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45970.761941319448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45970.761941319448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45970.761941319448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45970.761941319448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45970.761941319448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45970.761941319448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45970.761941319448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45970.761941319448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45970.761941319448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45970.761941319448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45970.761941319448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45970.761941319448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45970.761941319448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45970.761941319448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45970.761941319448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45970.761941319448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45970.761941319448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45970.761941319448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45970.761941319448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45970.761941319448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45970.761941319448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45970.761941319448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45970.761941319448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45970.761941319448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45970.761941319448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45970.761941319448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45970.761941319448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45970.761941319448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45970.761941319448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45970.761941319448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45970.761941319448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45970.761941319448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45970.761941319448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45970.761941319448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45970.761941319448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45970.761941319448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45970.761941319448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45970.761941319448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45970.761941319448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45970.761941319448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45970.761941319448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45970.761941319448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45970.761941319448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45970.761941319448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45970.761941319448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45970.761941319448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45970.761941319448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45970.761941319448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45970.761941319448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45970.761941319448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45970.761941319448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45970.761941319448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45970.761941319448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45970.761941319448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45970.761941319448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45970.761941319448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45970.761941319448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45970.761941319448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45970.761941319448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45970.761941319448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45970.761941319448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45970.761941319448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45970.761941319448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45970.761941319448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45970.761941319448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45970.761941319448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45970.761941319448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45970.761941319448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45970.761941319448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45970.761941319448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45970.761941319448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45970.761941319448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45970.761941319448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45970.761941319448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45970.761941319448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45970.761941319448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45970.761941319448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45970.761941319448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45970.761941319448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45970.761941319448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45970.761941319448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45970.761941319448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45970.761941319448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45970.761941319448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45970.761941319448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45970.761941319448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45970.761941319448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45970.761941319448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45970.761941319448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45970.761941319448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45970.761941319448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45970.761941319448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45970.761941319448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45970.761941319448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45970.761941319448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45970.761941319448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45970.761941319448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45970.761941319448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45970.761941319448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45970.761941319448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45970.761941319448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45970.761941319448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45970.761941319448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45970.761941319448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45970.761941319448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45970.761941319448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45970.761941319448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45970.761941319448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45970.761941319448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45970.761941319448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45970.761941319448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45970.761941319448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45970.761941319448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45970.761941319448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45970.761941319448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45970.761941319448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45970.761941319448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45970.761941319448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45970.761941319448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45970.761941319448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45970.761941319448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45970.761941319448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45970.761941319448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45970.761941319448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45970.761941319448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45970.761941319448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45970.761941319448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45970.761941319448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45970.761941319448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45970.761941319448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45970.761941319448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45970.761941319448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45970.761941319448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45970.761941319448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45970.761941319448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45970.761941319448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45970.761941319448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45970.761941319448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45970.761941319448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45970.761941319448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45970.761941319448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45970.761941319448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45970.761941319448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45970.761941319448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45970.761941319448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45970.761941319448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45970.761941319448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45970.761941319448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45970.761941319448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45970.761941319448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45970.761941319448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45970.761941319448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45970.761941319448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45970.761941319448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45970.761941319448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45970.761941319448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45970.761941319448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45970.761941319448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45970.761941319448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45970.761941319448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45970.761941319448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45970.761941319448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45970.761941319448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45970.761941319448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45970.761941319448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45970.761941319448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45970.761941319448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45970.761941319448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45970.761941319448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45970.761941319448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45970.761941319448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45970.761941319448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45970.761941319448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45970.761941319448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45970.761941319448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45970.761941319448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45970.761941319448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45970.761941319448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45970.761941319448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45970.761941319448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45970.761941319448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45970.761941319448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45970.761941319448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45970.761941319448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45970.761941319448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45970.761941319448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45970.761941319448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45970.761941319448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45970.761941319448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45970.761941319448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45970.761941319448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45970.761941319448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45970.761941319448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45970.761941319448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45970.761941319448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45970.761941319448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45970.761941319448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45970.761941319448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45970.761941319448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45970.761941319448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45970.761941319448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45970.761941319448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45970.761941319448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45970.761941319448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45970.761941319448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45970.761941319448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45970.761941319448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45970.761941319448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45970.761941319448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45970.761941319448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45970.761941319448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45970.761941319448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45970.761941319448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45970.761941319448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45970.761941319448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45970.761941319448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45970.761941319448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45970.761941319448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45970.761941319448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45970.761941319448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45970.761941319448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45970.761941319448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45970.761941319448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45970.761941319448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45970.761941319448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45970.761941319448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45970.761941319448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45970.761941319448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45970.761941319448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45970.761941319448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45970.761941319448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45970.761941319448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45970.761941319448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45970.761941319448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45970.761941319448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45970.761941319448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45970.761941319448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45970.761941319448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45970.761941319448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45970.761941319448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45970.761941319448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45970.761941319448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45970.761941319448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45970.761941319448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45970.761941319448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45970.761941319448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45970.761941319448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45970.761941319448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45970.761941319448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45970.761941319448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45970.761941319448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45970.761941319448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45970.761941319448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45970.761941319448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45970.761941319448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45970.761941319448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45970.761941319448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45970.761941319448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45970.761941319448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45970.761941319448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45970.761941319448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45970.761941319448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45970.761941319448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45970.761941319448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45970.761941319448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45970.761941319448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45970.761941319448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45970.761941319448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45970.761941319448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45970.761941319448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45970.761941319448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45970.761941319448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45970.761941319448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45970.761941319448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45970.761941319448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45970.761941319448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45970.761941319448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45970.761941319448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45970.761941319448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45970.761941319448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45970.761941319448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45970.761941319448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45970.761941319448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45970.761941319448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45970.761941319448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45970.761941319448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45970.761941319448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45970.761941319448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45970.761941319448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45970.761941319448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45970.761941319448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45970.761941319448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45970.761941319448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45970.761941319448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45970.761941319448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45970.761941319448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45970.761941319448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45970.761941319448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45970.761941319448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45970.761941319448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45970.761941319448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45970.761941319448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45970.761941319448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45970.761941319448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45970.761941319448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45970.761941319448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45970.761941319448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45970.761941319448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45970.761941319448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45970.761941319448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45970.761941319448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45970.761941319448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45970.761941319448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45970.761941319448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45970.761941319448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45970.761941319448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45970.761941319448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45970.761941319448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45970.761941319448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45970.761941319448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45970.761941319448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45970.761941319448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45970.761941319448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45970.761941319448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45970.761941319448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45970.761941319448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45970.761941319448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45970.761941319448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45970.761941319448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45970.761941319448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45970.761941319448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45970.761941319448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45970.761941319448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45970.761941319448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45970.761941319448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45970.761941319448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45970.761941319448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45970.761941319448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45970.761941319448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45970.761941319448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45970.761941319448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45970.761941319448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45970.761941319448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45970.761941319448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45970.761941319448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45970.761941319448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45970.761941319448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45970.761941319448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45970.761941319448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45970.761941319448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45970.761941319448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45970.761941319448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45970.761941319448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45970.761941319448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45970.761941319448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45970.761941319448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45970.761941319448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45970.761941319448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45970.761941319448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45970.761941319448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45970.761941319448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45970.761941319448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45970.761941319448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45970.761941319448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45970.761941319448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45970.761941319448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45970.761941319448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45970.761941319448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45970.761941319448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45970.761941319448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45970.761941319448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45970.761941319448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45970.761941319448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45970.761941319448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45970.761941319448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45970.761941319448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45970.761941319448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45970.761941319448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45970.761941319448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45970.761941319448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45970.761941319448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45970.761941319448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45970.761941319448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45970.761941319448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45970.761941319448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45970.761941319448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45970.761941319448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45970.761941319448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45970.761941319448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45970.761941319448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45970.761941319448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45970.761941319448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45970.761941319448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45970.761941319448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45970.761941319448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45970.761941319448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45970.761941319448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45970.761941319448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45970.761941319448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45970.761941319448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45970.761941319448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45970.761941319448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45970.761941319448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45970.761941319448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45970.761941319448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45970.761941319448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45970.761941319448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45970.761941319448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45970.761941319448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45970.761941319448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45970.761941319448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45970.761941319448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45970.761941319448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45970.761941319448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45970.761941319448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45970.761941319448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45970.761941319448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45970.761941319448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45970.761941319448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45970.761941319448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45970.761941319448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45970.761941319448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45970.761941319448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45970.761941319448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45970.761941319448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45970.761941319448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45970.761941319448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45970.761941319448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45970.761941319448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45970.761941319448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45970.761941319448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45970.761941319448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45970.761941319448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45970.761941319448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45970.761941319448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45970.761941319448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45970.761941319448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45970.761941319448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45970.761941319448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45970.761941319448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45970.761941319448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45970.761941319448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45970.761941319448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45970.761941319448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45970.761941319448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45970.761941319448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45970.761941319448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45970.761941319448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45970.761941319448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45970.761941319448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45970.761941319448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45970.761941319448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45970.761941319448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45970.761941319448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45970.761941319448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45970.761941319448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45970.761941319448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45970.761941319448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45970.761941319448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45970.761941319448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45970.761941319448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45970.761941319448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45970.761941319448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45970.761941319448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45970.761941319448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45970.761941319448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45970.761941319448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45970.761941319448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45970.761941319448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45970.761941319448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45970.761941319448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45970.761941319448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45970.761941319448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45970.761941319448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45970.761941319448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45970.761941319448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45970.761941319448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45970.761941319448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45970.761941319448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45970.761941319448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45970.761941319448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45970.761941319448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45970.761941319448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45970.761941319448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45970.761941319448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45970.761941319448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45970.761941319448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45970.761941319448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45970.761941319448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45970.761941319448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45970.761941319448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45970.761941319448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45970.761941319448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45970.761941319448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45970.761941319448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45970.761941319448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45970.761941319448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45970.761941319448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45970.761941319448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45970.761941319448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45970.761941319448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45970.761941319448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45970.761941319448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45970.761941319448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45970.761941319448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45970.761941319448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45970.761941319448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45970.761941319448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45970.761941319448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45970.761941319448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45970.761941319448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45970.761941319448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45970.761941319448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45970.761941319448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45970.761941319448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45970.761941319448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45970.761941319448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45970.761941319448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45970.761941319448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45970.761941319448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45970.761941319448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45970.761941319448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45970.761941319448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45970.761941319448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45970.761941319448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45970.761941319448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45970.761941319448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45970.761941319448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45970.761941319448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45970.761941319448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45970.761941319448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45970.761941319448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45970.761941319448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45970.761941319448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45970.761941319448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45970.761941319448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45970.761941319448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45970.761941319448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45970.761941319448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45970.761941319448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45970.761941319448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45970.761941319448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45970.761941319448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45970.761941319448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45970.761941319448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45970.761941319448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45970.761941319448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45970.761941319448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45970.761941319448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45970.761941319448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45970.761941319448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45970.761941319448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45970.761941319448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45970.761941319448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45970.761941319448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45970.761941319448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45970.761941319448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45970.761941319448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45970.761941319448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45970.761941319448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45970.761941319448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45970.761941319448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45970.761941319448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45970.761941319448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45970.761941319448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45970.761941319448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45970.761941319448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45970.761941319448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45970.761941319448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45970.761941319448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45970.761941319448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45970.761941319448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45970.761941319448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45970.761941319448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45970.761941319448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45970.761941319448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45970.761941319448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45970.761941319448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45970.761941319448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45970.761941319448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45970.761941319448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45970.761941319448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45970.761941319448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45970.761941319448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45970.761941319448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45970.761941319448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45970.761941319448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45970.761941319448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45970.761941319448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45970.761941319448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45970.761941319448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45970.761941319448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45970.761941319448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45970.761941319448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45970.761941319448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45970.761941319448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45970.761941319448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45970.761941319448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45970.761941319448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45970.761941319448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45970.761941319448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45970.761941319448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45970.761941319448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45970.761941319448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45970.761941319448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45970.761941319448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45970.761941319448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45970.761941319448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45970.761941319448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45970.761941319448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45970.761941319448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45970.761941319448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45970.761941319448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45970.761941319448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45970.761941319448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45970.761941319448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45970.761941319448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45970.761941319448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45970.761941319448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45970.761941319448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45970.761941319448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45970.761941319448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45970.761941319448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45970.761941319448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45970.761941319448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45970.761941319448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45970.761941319448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45970.761941319448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45970.761941319448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45970.761941319448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45970.761941319448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45970.761941319448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45970.761941319448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45970.761941319448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45970.761941319448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45970.761941319448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45970.761941319448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45970.761941319448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45970.761941319448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45970.761941319448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45970.761941319448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45970.761941319448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45970.761941319448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45970.761941319448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45970.761941319448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45970.761941319448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45970.761941319448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45970.761941319448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45970.761941319448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45970.761941319448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45970.761941319448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45970.761941319448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45970.761941319448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45970.761941319448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45970.761941319448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45970.761941319448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45970.761941319448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45970.761941319448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45970.761941319448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45970.761941319448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45970.761941319448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45970.761941319448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45970.761941319448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45970.761941319448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45970.761941319448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45970.761941319448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45970.761941319448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45970.761941319448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45970.761941319448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45970.761941319448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267.28122349536716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5.1015162040130235E-2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45970.761941087963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45970.761941087963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45970.761941087963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45970.761941087963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45970.761941087963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45970.761941087963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45970.761941087963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45970.761941087963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45970.761941087963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45970.761941087963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45970.761941087963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45970.761941087963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45970.761941087963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45970.761941087963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45970.761941087963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45970.761941087963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45970.761941087963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45970.761941087963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45970.761941087963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45970.761941087963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45970.761941087963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45970.761941087963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45970.761941087963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45970.761941087963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45970.761941087963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45970.761941087963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45970.761941087963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45970.761941087963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45970.761941087963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45970.761941087963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45970.761941087963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45970.761941087963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45970.761941087963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45970.761941087963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45970.761941087963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45970.761941087963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45970.761941087963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45970.761941087963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45970.761941087963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45970.761941087963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45970.761941087963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45970.761941087963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45970.761941087963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45970.761941087963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45970.761941087963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45970.761941087963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45970.761941087963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45970.761941087963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45970.761941087963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45970.761941087963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45970.761941087963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45970.761941087963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45970.761941087963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45970.761941087963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45970.761941087963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45970.761941087963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45970.761941087963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45970.761941087963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45970.761941087963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45970.761941087963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45970.761941087963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45970.761941087963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45970.761941087963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45970.761941087963</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A9" sqref="A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78.929880902775039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44.573063773146714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22.100829976850946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45970.761941087963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45970.761941087963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45970.761941087963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45970.761941087963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45970.761941087963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45970.761941087963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45970.761941087963</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45970.761941087963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45970.761941087963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45970.761941087963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45970.761941087963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45970.761941087963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45970.761941087963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45970.761941087963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45970.761941087963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45970.761941087963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45970.761941087963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45970.761941087963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45970.761941087963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45970.761941087963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45970.761941087963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45970.761941087963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45970.761941087963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45970.761941087963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45970.761941087963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45970.761941087963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45970.761941087963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45970.761941087963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45970.761941087963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45970.761941087963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45970.761941087963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45970.761941087963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45970.761941087963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45970.761941087963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45970.761941087963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45970.761941087963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45970.761941087963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45970.761941087963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45970.761941087963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45970.761941087963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45970.761941087963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45970.761941087963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45970.761941087963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45970.761941087963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45970.761941087963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45970.761941087963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45970.761941087963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45970.761941087963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45970.761941087963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45970.761941087963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45970.761941087963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45970.761941087963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45970.761941087963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45970.761941087963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45970.761941087963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45970.761941087963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45970.761941087963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45970.761941087963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45970.761941087963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45970.761941087963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45970.761941087963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45970.761941087963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45970.761941087963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45970.761941087963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45970.761941087963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45970.761941087963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45970.761941087963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45970.761941087963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45970.761941087963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45970.761941087963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45970.761941087963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45970.761941087963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45970.761941087963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45970.761941087963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45970.761941087963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45970.761941087963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45970.761941087963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45970.761941087963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45970.761941087963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45970.761941087963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45970.761941087963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45970.761941087963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45970.761941087963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45970.761941087963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45970.761941087963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45970.761941087963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45970.761941087963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45970.761941087963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45970.761941087963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45970.761941087963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45970.761941087963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45970.761941087963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45970.761941087963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45970.761941087963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45970.761941087963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45970.761941087963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45970.761941087963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45970.761941087963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45970.761941087963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45970.761941087963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45970.761941087963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45970.761941087963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45970.761941087963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45970.761941087963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45970.761941087963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45970.761941087963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45970.761941087963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45970.761941087963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45970.761941087963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45970.761941087963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45970.761941087963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45970.761941087963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45970.761941087963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45970.761941087963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45970.761941087963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45970.761941087963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45970.761941087963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45970.761941087963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45970.761941087963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45970.761941087963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45970.761941087963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45970.761941087963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45970.761941087963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45970.761941087963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45970.761941087963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45970.761941087963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45970.761941087963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45970.761941087963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45970.761941087963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45970.761941087963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45970.761941087963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45970.761941087963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45970.761941087963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45970.761941087963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45970.761941087963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45970.761941087963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45970.761941087963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45970.761941087963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45970.761941087963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45970.761941087963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45970.761941087963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45970.761941087963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45970.761941087963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45970.761941087963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45970.761941087963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45970.761941087963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45970.761941087963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45970.761941087963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45970.761941087963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45970.761941087963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45970.761941087963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45970.761941087963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45970.761941087963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45970.761941087963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45970.761941087963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45970.761941087963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45970.761941087963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45970.761941087963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45970.761941087963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45970.761941087963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45970.761941087963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45970.761941087963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45970.761941087963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45970.761941087963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45970.761941087963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45970.761941087963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45970.761941087963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45970.761941087963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45970.761941087963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45970.761941087963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45970.761941087963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45970.761941087963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45970.761941087963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45970.761941087963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45970.761941087963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45970.761941087963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45970.761941087963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45970.761941087963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45970.761941087963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45970.761941087963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45970.761941087963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45970.761941087963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45970.761941087963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45970.761941087963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45970.761941087963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45970.761941087963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45970.761941087963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45970.761941087963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45970.761941087963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45970.761941087963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45970.761941087963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45970.761941087963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45970.761941087963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45970.761941087963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45970.761941087963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45970.761941087963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45970.761941087963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45970.761941087963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45970.761941087963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45970.761941087963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45970.761941087963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45970.761941087963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45970.761941087963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45970.761941087963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45970.761941087963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45970.761941087963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45970.761941087963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45970.761941087963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45970.761941087963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45970.761941087963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45970.761941087963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45970.761941087963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45970.761941087963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45970.761941087963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45970.761941087963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45970.761941087963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45970.761941087963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45970.761941087963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45970.761941087963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45970.761941087963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45970.761941087963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45970.761941087963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45970.761941087963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45970.761941087963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45970.761941087963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45970.761941087963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45970.761941087963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45970.761941087963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45970.761941087963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45970.761941087963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45970.761941087963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45970.761941087963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45970.761941087963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45970.761941087963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45970.761941087963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45970.761941087963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45970.761941087963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45970.761941087963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45970.761941087963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45970.761941087963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45970.761941087963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45970.761941087963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45970.761941087963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45970.761941087963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45970.761941087963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45970.761941087963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45970.761941087963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45970.761941087963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45970.761941087963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45970.761941087963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45970.761941087963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45970.761941087963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45970.761941087963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45970.761941087963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45970.761941087963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45970.761941087963</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A7" sqref="A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45970.761941087963</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45970.761941087963</v>
      </c>
      <c r="H3" s="144"/>
      <c r="I3" s="142" t="str">
        <f>IFERROR(VLOOKUP(D3,DB!A:F,6,0),"")</f>
        <v/>
      </c>
      <c r="J3" s="142" t="str">
        <f>IFERROR(VLOOKUP(D3,DB!A:G,7,0),"")</f>
        <v/>
      </c>
      <c r="K3" s="145"/>
      <c r="L3" s="146" t="str">
        <f>IFERROR(VLOOKUP(D3,DB!A:I,9,0),"")</f>
        <v/>
      </c>
    </row>
    <row r="4" spans="1:16382" ht="31.5" customHeight="1">
      <c r="A4" s="141"/>
      <c r="B4" s="142" t="str">
        <f>IFERROR(VLOOKUP(D4,DB!A:K,11,0),"")</f>
        <v>R6</v>
      </c>
      <c r="C4" s="143"/>
      <c r="D4" s="142" t="s">
        <v>35998</v>
      </c>
      <c r="E4" s="124"/>
      <c r="F4" s="144"/>
      <c r="G4" s="105">
        <f t="shared" ca="1" si="0"/>
        <v>45970.761941087963</v>
      </c>
      <c r="H4" s="144"/>
      <c r="I4" s="142" t="str">
        <f>IFERROR(VLOOKUP(D4,DB!A:F,6,0),"")</f>
        <v>SCECO</v>
      </c>
      <c r="J4" s="142" t="str">
        <f>IFERROR(VLOOKUP(D4,DB!A:G,7,0),"")</f>
        <v>Dead</v>
      </c>
      <c r="K4" s="145"/>
      <c r="L4" s="146" t="str">
        <f>IFERROR(VLOOKUP(D4,DB!A:I,9,0),"")</f>
        <v>Latis</v>
      </c>
    </row>
    <row r="5" spans="1:16382" ht="31.5" customHeight="1">
      <c r="A5" s="141"/>
      <c r="B5" s="142" t="str">
        <f>IFERROR(VLOOKUP(D5,DB!A:K,11,0),"")</f>
        <v/>
      </c>
      <c r="C5" s="143"/>
      <c r="D5" s="142"/>
      <c r="E5" s="124"/>
      <c r="F5" s="144"/>
      <c r="G5" s="105">
        <f t="shared" ca="1" si="0"/>
        <v>45970.761941087963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45970.761941087963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45970.761941087963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45970.761941087963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45970.761941087963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45970.761941087963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45970.761941087963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45970.761941087963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45970.761941087963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45970.761941087963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45970.761941087963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45970.761941087963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45970.761941087963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45970.761941087963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45970.761941087963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45970.761941087963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45970.761941087963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45970.761941087963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45970.761941087963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45970.761941087963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45970.761941087963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45970.761941087963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45970.761941087963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45970.761941087963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45970.761941087963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45970.761941087963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45970.761941087963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45970.761941087963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45970.761941087963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45970.761941087963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45970.761941087963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45970.761941087963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45970.761941087963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45970.761941087963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45970.761941087963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45970.761941087963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45970.761941087963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45970.761941087963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45970.761941087963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45970.761941087963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45970.761941087963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45970.761941087963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45970.761941087963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45970.761941087963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45970.761941087963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45970.761941087963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45970.761941087963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45970.761941087963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45970.761941087963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45970.761941087963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45970.761941087963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45970.761941087963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45970.761941087963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45970.761941087963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45970.761941087963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45970.761941087963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45970.761941087963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45970.761941087963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45970.761941087963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45970.761941087963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45970.761941087963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45970.761941087963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45970.761941087963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45970.761941087963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45970.761941087963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45970.761941087963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45970.761941087963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45970.761941087963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45970.761941087963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45970.761941087963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45970.761941087963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45970.761941087963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45970.761941087963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45970.761941087963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45970.761941087963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45970.761941087963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45970.761941087963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45970.761941087963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45970.761941087963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45970.761941087963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45970.761941087963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45970.761941087963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45970.761941087963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45970.761941087963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45970.761941087963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45970.761941087963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45970.761941087963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45970.761941087963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45970.761941087963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45970.761941087963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45970.761941087963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45970.761941087963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45970.761941087963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45970.761941087963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45970.761941087963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45970.761941087963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45970.761941087963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45970.761941087963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45970.761941087963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45970.761941087963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45970.761941087963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45970.761941087963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45970.761941087963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45970.761941087963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45970.761941087963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45970.761941087963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45970.761941087963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45970.761941087963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45970.761941087963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45970.761941087963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45970.761941087963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45970.761941087963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45970.761941087963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45970.761941087963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45970.761941087963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45970.761941087963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45970.761941087963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45970.761941087963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45970.761941087963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45970.761941087963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45970.761941087963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45970.761941087963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45970.761941087963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45970.761941087963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45970.761941087963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45970.761941087963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45970.761941087963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45970.761941087963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45970.761941087963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45970.761941087963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45970.761941087963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45970.761941087963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45970.761941087963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45970.761941087963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45970.761941087963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45970.761941087963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45970.761941087963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45970.761941087963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45970.761941087963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45970.761941087963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45970.761941087963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45970.761941087963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45970.761941087963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45970.761941087963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45970.761941087963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45970.761941087963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45970.761941087963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45970.761941087963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45970.761941087963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45970.761941087963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45970.761941087963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45970.761941087963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45970.761941087963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45970.761941087963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45970.761941087963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45970.761941087963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45970.761941087963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45970.761941087963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45970.761941087963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45970.761941087963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45970.761941087963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45970.761941087963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45970.761941087963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45970.761941087963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45970.761941087963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45970.761941087963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45970.761941087963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45970.761941087963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45970.761941087963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45970.761941087963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45970.761941087963</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2025-11-09T15:17:12Z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