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88" documentId="120_S{2AC9BD13-BADA-5192-A53E-5A8FF88502F6}" xr6:coauthVersionLast="47" xr6:coauthVersionMax="47" xr10:uidLastSave="{3F465587-C7D8-4504-A294-ECD22D05015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9" i="4"/>
  <c r="G9" i="4"/>
  <c r="I9" i="4"/>
  <c r="J9" i="4"/>
  <c r="L9" i="4"/>
  <c r="B10" i="4"/>
  <c r="G10" i="4"/>
  <c r="I10" i="4"/>
  <c r="J10" i="4"/>
  <c r="L10" i="4"/>
  <c r="B8" i="4"/>
  <c r="G8" i="4"/>
  <c r="I8" i="4"/>
  <c r="J8" i="4"/>
  <c r="L8" i="4"/>
  <c r="B7" i="4"/>
  <c r="G7" i="4"/>
  <c r="I7" i="4"/>
  <c r="J7" i="4"/>
  <c r="L7"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<sst xmlns="http://schemas.openxmlformats.org/spreadsheetml/2006/main" count="181562" uniqueCount="39151">
  <si>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</si>
  <si>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</si>
  <si>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</si>
  <si>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</si>
  <si>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</si>
  <si>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</si>
  <si>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</si>
  <si>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</si>
  <si>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</si>
  <si>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</si>
  <si>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</si>
  <si>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</si>
  <si>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</si>
  <si>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</si>
  <si>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</si>
  <si>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</si>
  <si>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</si>
  <si>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</si>
  <si>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</si>
  <si>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</si>
  <si>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</si>
  <si>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</si>
  <si>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</si>
  <si>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</si>
  <si>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</si>
  <si>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</si>
  <si>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</si>
  <si>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</si>
  <si>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</si>
  <si>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</si>
  <si>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</si>
  <si>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</si>
  <si>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</si>
  <si>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</si>
  <si>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</si>
  <si>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</si>
  <si>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</si>
  <si>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</si>
  <si>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</si>
  <si>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</si>
  <si>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</si>
  <si>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</si>
  <si>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</si>
  <si>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</si>
  <si>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</si>
  <si>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</si>
  <si>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</si>
  <si>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</si>
  <si>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</si>
  <si>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</si>
  <si>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</si>
  <si>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</si>
  <si>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</si>
  <si>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</si>
  <si>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</si>
  <si>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</si>
  <si>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</si>
  <si>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</si>
  <si>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</si>
  <si>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</si>
  <si>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</si>
  <si>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</si>
  <si>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</si>
  <si>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</si>
  <si>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</si>
  <si>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</si>
  <si>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</si>
  <si>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</si>
  <si>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</si>
  <si>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</si>
  <si>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</si>
  <si>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</si>
  <si>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</si>
  <si>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</si>
  <si>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</si>
  <si>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</si>
  <si>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</si>
  <si>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</si>
  <si>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</si>
  <si>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</si>
  <si>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</si>
  <si>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</si>
  <si>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</si>
  <si>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</si>
  <si>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</si>
  <si>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</si>
  <si>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</si>
  <si>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</si>
  <si>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</si>
  <si>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</si>
  <si>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</si>
  <si>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</si>
  <si>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</si>
  <si>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</si>
  <si>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</si>
  <si>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</si>
  <si>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</si>
  <si>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</si>
  <si>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</si>
  <si>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</si>
  <si>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</si>
  <si>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</si>
  <si>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</si>
  <si>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</si>
  <si>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</si>
  <si>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</si>
  <si>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</si>
  <si>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</si>
  <si>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</si>
  <si>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</si>
  <si>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</si>
  <si>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</si>
  <si>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</si>
  <si>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</si>
  <si>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</si>
  <si>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</si>
  <si>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</si>
  <si>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</si>
  <si>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</si>
  <si>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</si>
  <si>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</si>
  <si>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</si>
  <si>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</si>
  <si>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</si>
  <si>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</si>
  <si>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</si>
  <si>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</si>
  <si>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</si>
  <si>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</si>
  <si>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</si>
  <si>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</si>
  <si>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</si>
  <si>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</si>
  <si>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</si>
  <si>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</si>
  <si>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</si>
  <si>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</si>
  <si>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</si>
  <si>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</si>
  <si>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</si>
  <si>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</si>
  <si>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</si>
  <si>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</si>
  <si>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</si>
  <si>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</si>
  <si>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</si>
  <si>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</si>
  <si>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</si>
  <si>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</si>
  <si>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</si>
  <si>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</si>
  <si>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</si>
  <si>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</si>
  <si>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</si>
  <si>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</si>
  <si>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</si>
  <si>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</si>
  <si>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</si>
  <si>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</si>
  <si>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</si>
  <si>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</si>
  <si>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</si>
  <si>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</si>
  <si>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</si>
  <si>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</si>
  <si>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</si>
  <si>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</si>
  <si>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</si>
  <si>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</si>
  <si>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</si>
  <si>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</si>
  <si>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</si>
  <si>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</si>
  <si>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</si>
  <si>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</si>
  <si>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</si>
  <si>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</si>
  <si>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</si>
  <si>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</si>
  <si>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</si>
  <si>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</si>
  <si>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</si>
  <si>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</si>
  <si>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</si>
  <si>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</si>
  <si>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</si>
  <si>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</si>
  <si>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</si>
  <si>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</si>
  <si>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</si>
  <si>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</si>
  <si>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</si>
  <si>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</si>
  <si>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</si>
  <si>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</si>
  <si>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</si>
  <si>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</si>
  <si>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</si>
  <si>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</si>
  <si>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</si>
  <si>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</si>
  <si>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</si>
  <si>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</si>
  <si>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</si>
  <si>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</si>
  <si>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</si>
  <si>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</si>
  <si>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</si>
  <si>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</si>
  <si>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</si>
  <si>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</si>
  <si>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</si>
  <si>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</si>
  <si>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</si>
  <si>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</si>
  <si>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</si>
  <si>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</si>
  <si>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</si>
  <si>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</si>
  <si>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</si>
  <si>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</si>
  <si>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</si>
  <si>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</si>
  <si>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</si>
  <si>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</si>
  <si>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</si>
  <si>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</si>
  <si>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</si>
  <si>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</si>
  <si>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</si>
  <si>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</si>
  <si>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</si>
  <si>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</si>
  <si>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</si>
  <si>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</si>
  <si>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</si>
  <si>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</si>
  <si>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</si>
  <si>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</si>
  <si>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</si>
  <si>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</si>
  <si>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</si>
  <si>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</si>
  <si>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</si>
  <si>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</si>
  <si>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</si>
  <si>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</si>
  <si>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</si>
  <si>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</si>
  <si>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</si>
  <si>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</si>
  <si>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</si>
  <si>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</si>
  <si>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</si>
  <si>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</si>
  <si>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</si>
  <si>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</si>
  <si>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</si>
  <si>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</si>
  <si>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</si>
  <si>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</si>
  <si>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</si>
  <si>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</si>
  <si>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</si>
  <si>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</si>
  <si>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</si>
  <si>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</si>
  <si>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</si>
  <si>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</si>
  <si>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</si>
  <si>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</si>
  <si>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</si>
  <si>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</si>
  <si>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</si>
  <si>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</si>
  <si>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</si>
  <si>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</si>
  <si>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</si>
  <si>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</si>
  <si>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</si>
  <si>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</si>
  <si>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</si>
  <si>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</si>
  <si>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</si>
  <si>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</si>
  <si>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</si>
  <si>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</si>
  <si>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</si>
  <si>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</si>
  <si>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</si>
  <si>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</si>
  <si>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</si>
  <si>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</si>
  <si>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</si>
  <si>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</si>
  <si>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</si>
  <si>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</si>
  <si>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</si>
  <si>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</si>
  <si>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</si>
  <si>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</si>
  <si>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</si>
  <si>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</si>
  <si>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</si>
  <si>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</si>
  <si>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</si>
  <si>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</si>
  <si>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</si>
  <si>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</si>
  <si>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</si>
  <si>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</si>
  <si>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</si>
  <si>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</si>
  <si>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</si>
  <si>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</si>
  <si>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</si>
  <si>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</si>
  <si>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</si>
  <si>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</si>
  <si>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</si>
  <si>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</si>
  <si>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</si>
  <si>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</si>
  <si>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</si>
  <si>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</si>
  <si>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</si>
  <si>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</si>
  <si>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</si>
  <si>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</si>
  <si>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</si>
  <si>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</si>
  <si>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</si>
  <si>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</si>
  <si>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</si>
  <si>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</si>
  <si>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</si>
  <si>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</si>
  <si>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</si>
  <si>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</si>
  <si>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</si>
  <si>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</si>
  <si>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</si>
  <si>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</si>
  <si>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</si>
  <si>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</si>
  <si>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</si>
  <si>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</si>
  <si>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</si>
  <si>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</si>
  <si>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</si>
  <si>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</si>
  <si>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</si>
  <si>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</si>
  <si>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</si>
  <si>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</si>
  <si>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</si>
  <si>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</si>
  <si>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</si>
  <si>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</si>
  <si>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</si>
  <si>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</si>
  <si>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</si>
  <si>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</si>
  <si>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</si>
  <si>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</si>
  <si>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</si>
  <si>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</si>
  <si>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</si>
  <si>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</si>
  <si>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</si>
  <si>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</si>
  <si>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</si>
  <si>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</si>
  <si>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</si>
  <si>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</si>
  <si>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</si>
  <si>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</si>
  <si>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</si>
  <si>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</si>
  <si>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</si>
  <si>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</si>
  <si>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</si>
  <si>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</si>
  <si>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</si>
  <si>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</si>
  <si>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</si>
  <si>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</si>
  <si>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</si>
  <si>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</si>
  <si>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</si>
  <si>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</si>
  <si>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</si>
  <si>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</si>
  <si>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</si>
  <si>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</si>
  <si>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</si>
  <si>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</si>
  <si>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</si>
  <si>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</si>
  <si>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</si>
  <si>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</si>
  <si>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</si>
  <si>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</si>
  <si>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</si>
  <si>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</si>
  <si>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</si>
  <si>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</si>
  <si>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</si>
  <si>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</si>
  <si>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</si>
  <si>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</si>
  <si>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</si>
  <si>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</si>
  <si>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</si>
  <si>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</si>
  <si>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</si>
  <si>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</si>
  <si>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</si>
  <si>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</si>
  <si>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</si>
  <si>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</si>
  <si>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</si>
  <si>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</si>
  <si>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</si>
  <si>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</si>
  <si>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</si>
  <si>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</si>
  <si>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</si>
  <si>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</si>
  <si>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</si>
  <si>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</si>
  <si>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</si>
  <si>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</si>
  <si>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</si>
  <si>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</si>
  <si>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</si>
  <si>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</si>
  <si>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</si>
  <si>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</si>
  <si>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</si>
  <si>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</si>
  <si>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</si>
  <si>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</si>
  <si>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</si>
  <si>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</si>
  <si>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</si>
  <si>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</si>
  <si>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</si>
  <si>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</si>
  <si>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</si>
  <si>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</si>
  <si>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</si>
  <si>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</si>
  <si>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</si>
  <si>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</si>
  <si>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</si>
  <si>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</si>
  <si>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</si>
  <si>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</si>
  <si>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</si>
  <si>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</si>
  <si>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</si>
  <si>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</si>
  <si>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</si>
  <si>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</si>
  <si>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</si>
  <si>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</si>
  <si>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</si>
  <si>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</si>
  <si>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</si>
  <si>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</si>
  <si>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</si>
  <si>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</si>
  <si>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</si>
  <si>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</si>
  <si>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</si>
  <si>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</si>
  <si>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</si>
  <si>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</si>
  <si>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</si>
  <si>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</si>
  <si>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</si>
  <si>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</si>
  <si>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</si>
  <si>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</si>
  <si>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</si>
  <si>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</si>
  <si>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</si>
  <si>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</si>
  <si>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</si>
  <si>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</si>
  <si>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</si>
  <si>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</si>
  <si>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</si>
  <si>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</si>
  <si>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</si>
  <si>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</si>
  <si>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</si>
  <si>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</si>
  <si>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</si>
  <si>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</si>
  <si>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</si>
  <si>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</si>
  <si>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</si>
  <si>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</si>
  <si>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</si>
  <si>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</si>
  <si>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</si>
  <si>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</si>
  <si>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</si>
  <si>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</si>
  <si>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</si>
  <si>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</si>
  <si>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</si>
  <si>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</si>
  <si>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</si>
  <si>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</si>
  <si>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</si>
  <si>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</si>
  <si>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</si>
  <si>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</si>
  <si>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</si>
  <si>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</si>
  <si>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</si>
  <si>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</si>
  <si>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</si>
  <si>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</si>
  <si>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</si>
  <si>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</si>
  <si>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</si>
  <si>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</si>
  <si>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</si>
  <si>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</si>
  <si>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</si>
  <si>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</si>
  <si>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</si>
  <si>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</si>
  <si>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</si>
  <si>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</si>
  <si>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</si>
  <si>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</si>
  <si>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</si>
  <si>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</si>
  <si>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</si>
  <si>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</si>
  <si>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</si>
  <si>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</si>
  <si>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</si>
  <si>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</si>
  <si>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</si>
  <si>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</si>
  <si>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</si>
  <si>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</si>
  <si>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</si>
  <si>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</si>
  <si>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</si>
  <si>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</si>
  <si>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</si>
  <si>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</si>
  <si>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</si>
  <si>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</si>
  <si>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</si>
  <si>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</si>
  <si>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</si>
  <si>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</si>
  <si>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</si>
  <si>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</si>
  <si>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</si>
  <si>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</si>
  <si>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</si>
  <si>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</si>
  <si>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</si>
  <si>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</si>
  <si>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</si>
  <si>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</si>
  <si>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</si>
  <si>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</si>
  <si>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</si>
  <si>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</si>
  <si>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</si>
  <si>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</si>
  <si>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</si>
  <si>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</si>
  <si>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</si>
  <si>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</si>
  <si>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</si>
  <si>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</si>
  <si>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</si>
  <si>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</si>
  <si>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</si>
  <si>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</si>
  <si>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</si>
  <si>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</si>
  <si>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</si>
  <si>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</si>
  <si>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</si>
  <si>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</si>
  <si>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</si>
  <si>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</si>
  <si>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</si>
  <si>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</si>
  <si>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</si>
  <si>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</si>
  <si>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</si>
  <si>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</si>
  <si>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</si>
  <si>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</si>
  <si>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</si>
  <si>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</si>
  <si>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</si>
  <si>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</si>
  <si>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</si>
  <si>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</si>
  <si>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</si>
  <si>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</si>
  <si>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</si>
  <si>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</si>
  <si>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</si>
  <si>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</si>
  <si>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</si>
  <si>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</si>
  <si>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</si>
  <si>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</si>
  <si>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</si>
  <si>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</si>
  <si>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</si>
  <si>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</si>
  <si>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</si>
  <si>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</si>
  <si>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</si>
  <si>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</si>
  <si>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</si>
  <si>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</si>
  <si>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</si>
  <si>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</si>
  <si>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</si>
  <si>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</si>
  <si>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</si>
  <si>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</si>
  <si>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</si>
  <si>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</si>
  <si>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</si>
  <si>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</si>
  <si>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</si>
  <si>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</si>
  <si>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</si>
  <si>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</si>
  <si>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</si>
  <si>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</si>
  <si>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</si>
  <si>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</si>
  <si>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</si>
  <si>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</si>
  <si>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</si>
  <si>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</si>
  <si>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</si>
  <si>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</si>
  <si>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</si>
  <si>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</si>
  <si>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</si>
  <si>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</si>
  <si>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</si>
  <si>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</si>
  <si>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</si>
  <si>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</si>
  <si>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</si>
  <si>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</si>
  <si>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</si>
  <si>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</si>
  <si>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</si>
  <si>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</si>
  <si>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</si>
  <si>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</si>
  <si>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</si>
  <si>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</si>
  <si>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</si>
  <si>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</si>
  <si>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</si>
  <si>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</si>
  <si>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</si>
  <si>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</si>
  <si>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</si>
  <si>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</si>
  <si>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</si>
  <si>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</si>
  <si>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</si>
  <si>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</si>
  <si>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</si>
  <si>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</si>
  <si>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</si>
  <si>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</si>
  <si>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</si>
  <si>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</si>
  <si>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</si>
  <si>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</si>
  <si>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</si>
  <si>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</si>
  <si>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</si>
  <si>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</si>
  <si>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</si>
  <si>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</si>
  <si>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</si>
  <si>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</si>
  <si>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</si>
  <si>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</si>
  <si>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</si>
  <si>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</si>
  <si>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</si>
  <si>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</si>
  <si>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</si>
  <si>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</si>
  <si>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</si>
  <si>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</si>
  <si>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</si>
  <si>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</si>
  <si>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</si>
  <si>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</si>
  <si>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</si>
  <si>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</si>
  <si>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</si>
  <si>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</si>
  <si>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</si>
  <si>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</si>
  <si>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</si>
  <si>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</si>
  <si>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</si>
  <si>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</si>
  <si>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</si>
  <si>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</si>
  <si>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</si>
  <si>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</si>
  <si>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</si>
  <si>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</si>
  <si>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</si>
  <si>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</si>
  <si>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</si>
  <si>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</si>
  <si>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</si>
  <si>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</si>
  <si>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</si>
  <si>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</si>
  <si>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</si>
  <si>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</si>
  <si>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</si>
  <si>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</si>
  <si>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</si>
  <si>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</si>
  <si>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</si>
  <si>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</si>
  <si>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</si>
  <si>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</si>
  <si>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</si>
  <si>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</si>
  <si>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</si>
  <si>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</si>
  <si>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</si>
  <si>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</si>
  <si>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</si>
  <si>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</si>
  <si>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</si>
  <si>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</si>
  <si>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</si>
  <si>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</si>
  <si>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</si>
  <si>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</si>
  <si>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</si>
  <si>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</si>
  <si>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</si>
  <si>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</si>
  <si>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</si>
  <si>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</si>
  <si>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</si>
  <si>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</si>
  <si>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</si>
  <si>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</si>
  <si>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</si>
  <si>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</si>
  <si>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</si>
  <si>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</si>
  <si>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</si>
  <si>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</si>
  <si>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</si>
  <si>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</si>
  <si>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</si>
  <si>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</si>
  <si>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</si>
  <si>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</si>
  <si>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</si>
  <si>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</si>
  <si>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</si>
  <si>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</si>
  <si>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</si>
  <si>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</si>
  <si>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</si>
  <si>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</si>
  <si>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</si>
  <si>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</si>
  <si>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</si>
  <si>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</si>
  <si>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</si>
  <si>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</si>
  <si>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</si>
  <si>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</si>
  <si>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</si>
  <si>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</si>
  <si>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</si>
  <si>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</si>
  <si>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</si>
  <si>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</si>
  <si>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</si>
  <si>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</si>
  <si>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</si>
  <si>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</si>
  <si>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</si>
  <si>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</si>
  <si>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</si>
  <si>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</si>
  <si>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</si>
  <si>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</si>
  <si>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</si>
  <si>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</si>
  <si>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</si>
  <si>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</si>
  <si>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</si>
  <si>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</si>
  <si>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</si>
  <si>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</si>
  <si>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</si>
  <si>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</si>
  <si>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</si>
  <si>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</si>
  <si>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</si>
  <si>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</si>
  <si>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</si>
  <si>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</si>
  <si>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</si>
  <si>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</si>
  <si>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</si>
  <si>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</si>
  <si>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</si>
  <si>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</si>
  <si>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</si>
  <si>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</si>
  <si>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</si>
  <si>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</si>
  <si>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</si>
  <si>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</si>
  <si>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</si>
  <si>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</si>
  <si>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</si>
  <si>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</si>
  <si>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</si>
  <si>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</si>
  <si>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</si>
  <si>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</si>
  <si>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</si>
  <si>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</si>
  <si>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</si>
  <si>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</si>
  <si>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</si>
  <si>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</si>
  <si>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</si>
  <si>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</si>
  <si>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</si>
  <si>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</si>
  <si>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</si>
  <si>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</si>
  <si>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</si>
  <si>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</si>
  <si>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</si>
  <si>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</si>
  <si>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</si>
  <si>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</si>
  <si>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</si>
  <si>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</si>
  <si>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</si>
  <si>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</si>
  <si>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</si>
  <si>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</si>
  <si>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</si>
  <si>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</si>
  <si>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</si>
  <si>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</si>
  <si>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</si>
  <si>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</si>
  <si>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</si>
  <si>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</si>
  <si>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</si>
  <si>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</si>
  <si>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</si>
  <si>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</si>
  <si>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</si>
  <si>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</si>
  <si>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</si>
  <si>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</si>
  <si>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</si>
  <si>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</si>
  <si>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</si>
  <si>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</si>
  <si>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</si>
  <si>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</si>
  <si>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</si>
  <si>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</si>
  <si>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</si>
  <si>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</si>
  <si>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</si>
  <si>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</si>
  <si>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</si>
  <si>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</si>
  <si>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</si>
  <si>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</si>
  <si>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</si>
  <si>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</si>
  <si>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</si>
  <si>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</si>
  <si>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</si>
  <si>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</si>
  <si>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</si>
  <si>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</si>
  <si>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</si>
  <si>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</si>
  <si>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</si>
  <si>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</si>
  <si>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</si>
  <si>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</si>
  <si>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</si>
  <si>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</si>
  <si>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</si>
  <si>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</si>
  <si>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</si>
  <si>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</si>
  <si>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</si>
  <si>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</si>
  <si>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</si>
  <si>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</si>
  <si>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</si>
  <si>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</si>
  <si>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</si>
  <si>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</si>
  <si>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</si>
  <si>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</si>
  <si>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</si>
  <si>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</si>
  <si>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</si>
  <si>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</si>
  <si>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</si>
  <si>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</si>
  <si>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</si>
  <si>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</si>
  <si>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</si>
  <si>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</si>
  <si>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</si>
  <si>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</si>
  <si>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</si>
  <si>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</si>
  <si>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</si>
  <si>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</si>
  <si>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</si>
  <si>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</si>
  <si>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</si>
  <si>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</si>
  <si>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</si>
  <si>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</si>
  <si>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</si>
  <si>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</si>
  <si>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</si>
  <si>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</si>
  <si>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</si>
  <si>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</si>
  <si>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</si>
  <si>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</si>
  <si>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</si>
  <si>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</si>
  <si>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</si>
  <si>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</si>
  <si>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</si>
  <si>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</si>
  <si>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</si>
  <si>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</si>
  <si>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</si>
  <si>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</si>
  <si>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</si>
  <si>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</si>
  <si>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</si>
  <si>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</si>
  <si>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</si>
  <si>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</si>
  <si>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</si>
  <si>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</si>
  <si>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</si>
  <si>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</si>
  <si>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</si>
  <si>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</si>
  <si>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</si>
  <si>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</si>
  <si>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</si>
  <si>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</si>
  <si>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</si>
  <si>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</si>
  <si>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</si>
  <si>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</si>
  <si>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</si>
  <si>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</si>
  <si>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</si>
  <si>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</si>
  <si>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</si>
  <si>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</si>
  <si>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</si>
  <si>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</si>
  <si>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</si>
  <si>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</si>
  <si>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</si>
  <si>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</si>
  <si>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</si>
  <si>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</si>
  <si>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</si>
  <si>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</si>
  <si>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</si>
  <si>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</si>
  <si>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</si>
  <si>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</si>
  <si>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</si>
  <si>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</si>
  <si>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</si>
  <si>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</si>
  <si>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</si>
  <si>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</si>
  <si>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</si>
  <si>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</si>
  <si>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</si>
  <si>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</si>
  <si>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</si>
  <si>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</si>
  <si>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</si>
  <si>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</si>
  <si>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</si>
  <si>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</si>
  <si>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</si>
  <si>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</si>
  <si>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</si>
  <si>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</si>
  <si>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</si>
  <si>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</si>
  <si>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</si>
  <si>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</si>
  <si>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</si>
  <si>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</si>
  <si>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</si>
  <si>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</si>
  <si>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</si>
  <si>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</si>
  <si>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</si>
  <si>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</si>
  <si>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</si>
  <si>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</si>
  <si>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</si>
  <si>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</si>
  <si>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</si>
  <si>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</si>
  <si>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</si>
  <si>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</si>
  <si>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</si>
  <si>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</si>
  <si>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</si>
  <si>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</si>
  <si>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</si>
  <si>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</si>
  <si>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</si>
  <si>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</si>
  <si>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</si>
  <si>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</si>
  <si>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</si>
  <si>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</si>
  <si>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</si>
  <si>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</si>
  <si>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</si>
  <si>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</si>
  <si>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</si>
  <si>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</si>
  <si>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</si>
  <si>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</si>
  <si>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</si>
  <si>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</si>
  <si>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</si>
  <si>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</si>
  <si>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</si>
  <si>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</si>
  <si>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</si>
  <si>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</si>
  <si>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</si>
  <si>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</si>
  <si>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</si>
  <si>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</si>
  <si>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</si>
  <si>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</si>
  <si>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</si>
  <si>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</si>
  <si>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</si>
  <si>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</si>
  <si>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</si>
  <si>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</si>
  <si>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</si>
  <si>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</si>
  <si>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</si>
  <si>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</si>
  <si>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</si>
  <si>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</si>
  <si>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</si>
  <si>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</si>
  <si>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</si>
  <si>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</si>
  <si>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</si>
  <si>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</si>
  <si>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</si>
  <si>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</si>
  <si>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</si>
  <si>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</si>
  <si>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</si>
  <si>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</si>
  <si>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</si>
  <si>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</si>
  <si>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</si>
  <si>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</si>
  <si>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</si>
  <si>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</si>
  <si>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</si>
  <si>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</si>
  <si>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</si>
  <si>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</si>
  <si>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</si>
  <si>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</si>
  <si>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</si>
  <si>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</si>
  <si>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</si>
  <si>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</si>
  <si>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</si>
  <si>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</si>
  <si>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</si>
  <si>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</si>
  <si>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</si>
  <si>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</si>
  <si>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</si>
  <si>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</si>
  <si>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</si>
  <si>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</si>
  <si>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</si>
  <si>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</si>
  <si>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</si>
  <si>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</si>
  <si>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</si>
  <si>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</si>
  <si>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</si>
  <si>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</si>
  <si>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</si>
  <si>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</si>
  <si>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</si>
  <si>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</si>
  <si>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</si>
  <si>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</si>
  <si>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</si>
  <si>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</si>
  <si>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</si>
  <si>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</si>
  <si>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</si>
  <si>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</si>
  <si>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</si>
  <si>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</si>
  <si>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</si>
  <si>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</si>
  <si>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</si>
  <si>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</si>
  <si>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</si>
  <si>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</si>
  <si>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</si>
  <si>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</si>
  <si>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</si>
  <si>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</si>
  <si>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</si>
  <si>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</si>
  <si>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</si>
  <si>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</si>
  <si>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</si>
  <si>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</si>
  <si>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</si>
  <si>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</si>
  <si>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</si>
  <si>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</si>
  <si>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</si>
  <si>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</si>
  <si>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</si>
  <si>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</si>
  <si>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</si>
  <si>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</si>
  <si>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</si>
  <si>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</si>
  <si>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</si>
  <si>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</si>
  <si>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</si>
  <si>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</si>
  <si>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</si>
  <si>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</si>
  <si>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</si>
  <si>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</si>
  <si>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</si>
  <si>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</si>
  <si>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</si>
  <si>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</si>
  <si>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</si>
  <si>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</si>
  <si>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</si>
  <si>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</si>
  <si>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</si>
  <si>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</si>
  <si>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</si>
  <si>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</si>
  <si>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</si>
  <si>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</si>
  <si>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</si>
  <si>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</si>
  <si>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</si>
  <si>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</si>
  <si>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</si>
  <si>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</si>
  <si>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</si>
  <si>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</si>
  <si>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</si>
  <si>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</si>
  <si>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</si>
  <si>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</si>
  <si>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</si>
  <si>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</si>
  <si>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</si>
  <si>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</si>
  <si>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</si>
  <si>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</si>
  <si>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</si>
  <si>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</si>
  <si>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</si>
  <si>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</si>
  <si>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</si>
  <si>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</si>
  <si>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</si>
  <si>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</si>
  <si>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</si>
  <si>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</si>
  <si>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</si>
  <si>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</si>
  <si>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</si>
  <si>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</si>
  <si>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</si>
  <si>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</si>
  <si>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</si>
  <si>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</si>
  <si>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</si>
  <si>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</si>
  <si>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</si>
  <si>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</si>
  <si>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</si>
  <si>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</si>
  <si>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</si>
  <si>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</si>
  <si>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</si>
  <si>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</si>
  <si>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</si>
  <si>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</si>
  <si>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</si>
  <si>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</si>
  <si>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</si>
  <si>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</si>
  <si>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</si>
  <si>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</si>
  <si>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</si>
  <si>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</si>
  <si>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</si>
  <si>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</si>
  <si>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</si>
  <si>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</si>
  <si>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</si>
  <si>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</si>
  <si>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</si>
  <si>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</si>
  <si>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</si>
  <si>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</si>
  <si>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</si>
  <si>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</si>
  <si>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</si>
  <si>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</si>
  <si>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</si>
  <si>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</si>
  <si>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</si>
  <si>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</si>
  <si>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</si>
  <si>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</si>
  <si>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</si>
  <si>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</si>
  <si>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</si>
  <si>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</si>
  <si>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</si>
  <si>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</si>
  <si>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</si>
  <si>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</si>
  <si>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</si>
  <si>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</si>
  <si>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</si>
  <si>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</si>
  <si>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</si>
  <si>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</si>
  <si>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</si>
  <si>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</si>
  <si>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</si>
  <si>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</si>
  <si>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</si>
  <si>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</si>
  <si>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</si>
  <si>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</si>
  <si>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</si>
  <si>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</si>
  <si>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</si>
  <si>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</si>
  <si>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</si>
  <si>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</si>
  <si>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</si>
  <si>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</si>
  <si>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</si>
  <si>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</si>
  <si>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</si>
  <si>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</si>
  <si>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</si>
  <si>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</si>
  <si>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</si>
  <si>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</si>
  <si>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</si>
  <si>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</si>
  <si>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</si>
  <si>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</si>
  <si>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</si>
  <si>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</si>
  <si>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</si>
  <si>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</si>
  <si>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</si>
  <si>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</si>
  <si>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</si>
  <si>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</si>
  <si>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</si>
  <si>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</si>
  <si>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</si>
  <si>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</si>
  <si>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</si>
  <si>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</si>
  <si>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</si>
  <si>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</si>
  <si>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</si>
  <si>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</si>
  <si>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</si>
  <si>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</si>
  <si>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</si>
  <si>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</si>
  <si>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</si>
  <si>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</si>
  <si>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</si>
  <si>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</si>
  <si>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</si>
  <si>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</si>
  <si>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</si>
  <si>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</si>
  <si>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</si>
  <si>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</si>
  <si>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</si>
  <si>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</si>
  <si>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</si>
  <si>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</si>
  <si>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</si>
  <si>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</si>
  <si>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</si>
  <si>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</si>
  <si>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</si>
  <si>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</si>
  <si>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</si>
  <si>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</si>
  <si>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</si>
  <si>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</si>
  <si>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</si>
  <si>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</si>
  <si>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</si>
  <si>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</si>
  <si>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</si>
  <si>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</si>
  <si>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</si>
  <si>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</si>
  <si>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</si>
  <si>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</si>
  <si>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</si>
  <si>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</si>
  <si>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</si>
  <si>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</si>
  <si>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</si>
  <si>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</si>
  <si>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</si>
  <si>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</si>
  <si>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</si>
  <si>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</si>
  <si>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</si>
  <si>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</si>
  <si>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</si>
  <si>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</si>
  <si>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</si>
  <si>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</si>
  <si>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</si>
  <si>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</si>
  <si>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</si>
  <si>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</si>
  <si>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</si>
  <si>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</si>
  <si>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</si>
  <si>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</si>
  <si>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</si>
  <si>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</si>
  <si>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</si>
  <si>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</si>
  <si>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</si>
  <si>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</si>
  <si>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</si>
  <si>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</si>
  <si>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</si>
  <si>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</si>
  <si>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</si>
  <si>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</si>
  <si>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</si>
  <si>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</si>
  <si>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</si>
  <si>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</si>
  <si>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</si>
  <si>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</si>
  <si>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</si>
  <si>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</si>
  <si>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</si>
  <si>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</si>
  <si>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</si>
  <si>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</si>
  <si>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</si>
  <si>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</si>
  <si>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</si>
  <si>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</si>
  <si>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</si>
  <si>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</si>
  <si>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</si>
  <si>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</si>
  <si>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</si>
  <si>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</si>
  <si>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</si>
  <si>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</si>
  <si>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</si>
  <si>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</si>
  <si>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</si>
  <si>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</si>
  <si>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</si>
  <si>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</si>
  <si>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</si>
  <si>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</si>
  <si>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</si>
  <si>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</si>
  <si>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</si>
  <si>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</si>
  <si>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</si>
  <si>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</si>
  <si>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</si>
  <si>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</si>
  <si>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</si>
  <si>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</si>
  <si>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</si>
  <si>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</si>
  <si>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</si>
  <si>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</si>
  <si>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</si>
  <si>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</si>
  <si>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</si>
  <si>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</si>
  <si>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</si>
  <si>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</si>
  <si>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</si>
  <si>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</si>
  <si>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</si>
  <si>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</si>
  <si>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</si>
  <si>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</si>
  <si>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</si>
  <si>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</si>
  <si>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</si>
  <si>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</si>
  <si>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</si>
  <si>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</si>
  <si>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</si>
  <si>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</si>
  <si>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</si>
  <si>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</si>
  <si>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</si>
  <si>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</si>
  <si>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</si>
  <si>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</si>
  <si>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</si>
  <si>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</si>
  <si>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</si>
  <si>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</si>
  <si>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</si>
  <si>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</si>
  <si>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</si>
  <si>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</si>
  <si>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</si>
  <si>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</si>
  <si>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</si>
  <si>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</si>
  <si>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</si>
  <si>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</si>
  <si>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</si>
  <si>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</si>
  <si>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</si>
  <si>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</si>
  <si>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</si>
  <si>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</si>
  <si>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</si>
  <si>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</si>
  <si>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</si>
  <si>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</si>
  <si>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</si>
  <si>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</si>
  <si>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</si>
  <si>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</si>
  <si>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</si>
  <si>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</si>
  <si>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</si>
  <si>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</si>
  <si>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</si>
  <si>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</si>
  <si>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</si>
  <si>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</si>
  <si>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</si>
  <si>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</si>
  <si>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</si>
  <si>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</si>
  <si>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</si>
  <si>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</si>
  <si>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</si>
  <si>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</si>
  <si>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</si>
  <si>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</si>
  <si>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</si>
  <si>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</si>
  <si>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</si>
  <si>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</si>
  <si>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</si>
  <si>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</si>
  <si>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</si>
  <si>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</si>
  <si>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</si>
  <si>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</si>
  <si>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</si>
  <si>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</si>
  <si>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</si>
  <si>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</si>
  <si>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</si>
  <si>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</si>
  <si>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</si>
  <si>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</si>
  <si>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</si>
  <si>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</si>
  <si>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</si>
  <si>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</si>
  <si>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</si>
  <si>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</si>
  <si>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</si>
  <si>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</si>
  <si>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</si>
  <si>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</si>
  <si>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</si>
  <si>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</si>
  <si>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</si>
  <si>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</si>
  <si>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</si>
  <si>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</si>
  <si>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</si>
  <si>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</si>
  <si>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</si>
  <si>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</si>
  <si>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</si>
  <si>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</si>
  <si>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</si>
  <si>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</si>
  <si>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</si>
  <si>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</si>
  <si>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</si>
  <si>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</si>
  <si>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</si>
  <si>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</si>
  <si>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</si>
  <si>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</si>
  <si>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</si>
  <si>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</si>
  <si>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</si>
  <si>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</si>
  <si>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</si>
  <si>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</si>
  <si>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</si>
  <si>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</si>
  <si>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</si>
  <si>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</si>
  <si>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</si>
  <si>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</si>
  <si>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</si>
  <si>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</si>
  <si>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</si>
  <si>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</si>
  <si>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</si>
  <si>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</si>
  <si>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</si>
  <si>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</si>
  <si>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</si>
  <si>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</si>
  <si>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</si>
  <si>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</si>
  <si>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</si>
  <si>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</si>
  <si>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</si>
  <si>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</si>
  <si>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</si>
  <si>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</si>
  <si>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</si>
  <si>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</si>
  <si>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</si>
  <si>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</si>
  <si>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</si>
  <si>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</si>
  <si>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</si>
  <si>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</si>
  <si>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</si>
  <si>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</si>
  <si>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</si>
  <si>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</si>
  <si>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</si>
  <si>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</si>
  <si>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</si>
  <si>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</si>
  <si>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</si>
  <si>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</si>
  <si>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</si>
  <si>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</si>
  <si>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</si>
  <si>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</si>
  <si>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</si>
  <si>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</si>
  <si>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</si>
  <si>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</si>
  <si>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</si>
  <si>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</si>
  <si>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</si>
  <si>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</si>
  <si>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</si>
  <si>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</si>
  <si>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</si>
  <si>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</si>
  <si>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</si>
  <si>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</si>
  <si>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</si>
  <si>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</si>
  <si>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</si>
  <si>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</si>
  <si>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</si>
  <si>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</si>
  <si>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</si>
  <si>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</si>
  <si>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</si>
  <si>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</si>
  <si>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</si>
  <si>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</si>
  <si>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</si>
  <si>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</si>
  <si>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</si>
  <si>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</si>
  <si>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</si>
  <si>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</si>
  <si>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</si>
  <si>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</si>
  <si>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</si>
  <si>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</si>
  <si>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</si>
  <si>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</si>
  <si>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</si>
  <si>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</si>
  <si>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</si>
  <si>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</si>
  <si>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</si>
  <si>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</si>
  <si>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</si>
  <si>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</si>
  <si>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</si>
  <si>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</si>
  <si>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</si>
  <si>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</si>
  <si>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</si>
  <si>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</si>
  <si>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</si>
  <si>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</si>
  <si>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</si>
  <si>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</si>
  <si>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</si>
  <si>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</si>
  <si>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</si>
  <si>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</si>
  <si>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</si>
  <si>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</si>
  <si>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</si>
  <si>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</si>
  <si>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</si>
  <si>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</si>
  <si>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</si>
  <si>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</si>
  <si>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</si>
  <si>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</si>
  <si>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</si>
  <si>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</si>
  <si>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</si>
  <si>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</si>
  <si>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</si>
  <si>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</si>
  <si>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</si>
  <si>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</si>
  <si>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</si>
  <si>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</si>
  <si>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</si>
  <si>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</si>
  <si>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</si>
  <si>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</si>
  <si>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</si>
  <si>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</si>
  <si>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</si>
  <si>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</si>
  <si>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</si>
  <si>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</si>
  <si>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</si>
  <si>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</si>
  <si>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</si>
  <si>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</si>
  <si>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</si>
  <si>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</si>
  <si>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</si>
  <si>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</si>
  <si>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</si>
  <si>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</si>
  <si>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</si>
  <si>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</si>
  <si>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</si>
  <si>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</si>
  <si>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</si>
  <si>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</si>
  <si>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</si>
  <si>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</si>
  <si>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</si>
  <si>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</si>
  <si>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</si>
  <si>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</si>
  <si>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</si>
  <si>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</si>
  <si>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</si>
  <si>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</si>
  <si>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</si>
  <si>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</si>
  <si>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</si>
  <si>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</si>
  <si>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</si>
  <si>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</si>
  <si>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</si>
  <si>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</si>
  <si>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</si>
  <si>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</si>
  <si>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</si>
  <si>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</si>
  <si>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</si>
  <si>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</si>
  <si>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</si>
  <si>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</si>
  <si>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</si>
  <si>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</si>
  <si>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</si>
  <si>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</si>
  <si>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</si>
  <si>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</si>
  <si>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</si>
  <si>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</si>
  <si>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</si>
  <si>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</si>
  <si>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</si>
  <si>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</si>
  <si>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</si>
  <si>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</si>
  <si>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</si>
  <si>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</si>
  <si>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</si>
  <si>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</si>
  <si>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</si>
  <si>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</si>
  <si>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</si>
  <si>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</si>
  <si>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</si>
  <si>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</si>
  <si>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</si>
  <si>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</si>
  <si>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</si>
  <si>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</si>
  <si>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</si>
  <si>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</si>
  <si>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</si>
  <si>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</si>
  <si>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</si>
  <si>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</si>
  <si>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</si>
  <si>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</si>
  <si>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</si>
  <si>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</si>
  <si>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</si>
  <si>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</si>
  <si>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</si>
  <si>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</si>
  <si>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</si>
  <si>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</si>
  <si>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</si>
  <si>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</si>
  <si>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</si>
  <si>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</si>
  <si>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</si>
  <si>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</si>
  <si>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</si>
  <si>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</si>
  <si>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</si>
  <si>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</si>
  <si>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</si>
  <si>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</si>
  <si>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</si>
  <si>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</si>
  <si>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</si>
  <si>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</si>
  <si>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</si>
  <si>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</si>
  <si>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</si>
  <si>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</si>
  <si>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</si>
  <si>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</si>
  <si>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</si>
  <si>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</si>
  <si>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</si>
  <si>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</si>
  <si>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</si>
  <si>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</si>
  <si>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</si>
  <si>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</si>
  <si>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</si>
  <si>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</si>
  <si>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</si>
  <si>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</si>
  <si>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</si>
  <si>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</si>
  <si>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</si>
  <si>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</si>
  <si>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</si>
  <si>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</si>
  <si>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</si>
  <si>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</si>
  <si>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</si>
  <si>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</si>
  <si>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</si>
  <si>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</si>
  <si>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</si>
  <si>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</si>
  <si>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</si>
  <si>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</si>
  <si>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</si>
  <si>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</si>
  <si>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</si>
  <si>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</si>
  <si>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</si>
  <si>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</si>
  <si>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</si>
  <si>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</si>
  <si>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</si>
  <si>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</si>
  <si>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</si>
  <si>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</si>
  <si>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</si>
  <si>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</si>
  <si>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</si>
  <si>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</si>
  <si>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</si>
  <si>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</si>
  <si>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</si>
  <si>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</si>
  <si>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</si>
  <si>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</si>
  <si>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</si>
  <si>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</si>
  <si>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</si>
  <si>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</si>
  <si>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</si>
  <si>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</si>
  <si>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</si>
  <si>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</si>
  <si>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</si>
  <si>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</si>
  <si>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</si>
  <si>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</si>
  <si>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</si>
  <si>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</si>
  <si>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</si>
  <si>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</si>
  <si>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</si>
  <si>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</si>
  <si>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</si>
  <si>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</si>
  <si>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</si>
  <si>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</si>
  <si>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</si>
  <si>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</si>
  <si>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</si>
  <si>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</si>
  <si>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</si>
  <si>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</si>
  <si>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</si>
  <si>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</si>
  <si>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</si>
  <si>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</si>
  <si>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</si>
  <si>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</si>
  <si>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</si>
  <si>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</si>
  <si>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</si>
  <si>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</si>
  <si>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</si>
  <si>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</si>
  <si>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</si>
  <si>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</si>
  <si>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</si>
  <si>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</si>
  <si>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</si>
  <si>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</si>
  <si>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</si>
  <si>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</si>
  <si>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</si>
  <si>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</si>
  <si>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</si>
  <si>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</si>
  <si>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</si>
  <si>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</si>
  <si>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</si>
  <si>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</si>
  <si>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</si>
  <si>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</si>
  <si>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</si>
  <si>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</si>
  <si>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</si>
  <si>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</si>
  <si>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</si>
  <si>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</si>
  <si>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</si>
  <si>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</si>
  <si>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</si>
  <si>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</si>
  <si>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</si>
  <si>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</si>
  <si>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</si>
  <si>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</si>
  <si>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</si>
  <si>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</si>
  <si>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</si>
  <si>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</si>
  <si>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</si>
  <si>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</si>
  <si>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</si>
  <si>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</si>
  <si>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</si>
  <si>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</si>
  <si>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</si>
  <si>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</si>
  <si>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</si>
  <si>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</si>
  <si>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</si>
  <si>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</si>
  <si>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</si>
  <si>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</si>
  <si>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</si>
  <si>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</si>
  <si>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</si>
  <si>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</si>
  <si>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</si>
  <si>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</si>
  <si>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</si>
  <si>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</si>
  <si>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</si>
  <si>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</si>
  <si>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</si>
  <si>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</si>
  <si>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</si>
  <si>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</si>
  <si>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</si>
  <si>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</si>
  <si>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</si>
  <si>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</si>
  <si>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</si>
  <si>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</si>
  <si>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</si>
  <si>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</si>
  <si>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</si>
  <si>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</si>
  <si>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</si>
  <si>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</si>
  <si>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</si>
  <si>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</si>
  <si>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</si>
  <si>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</si>
  <si>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</si>
  <si>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</si>
  <si>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</si>
  <si>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</si>
  <si>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</si>
  <si>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</si>
  <si>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</si>
  <si>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</si>
  <si>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</si>
  <si>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</si>
  <si>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</si>
  <si>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</si>
  <si>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</si>
  <si>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</si>
  <si>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</si>
  <si>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</si>
  <si>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</si>
  <si>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</si>
  <si>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</si>
  <si>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</si>
  <si>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</si>
  <si>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</si>
  <si>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</si>
  <si>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</si>
  <si>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</si>
  <si>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</si>
  <si>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</si>
  <si>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</si>
  <si>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</si>
  <si>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</si>
  <si>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</si>
  <si>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</si>
  <si>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</si>
  <si>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</si>
  <si>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</si>
  <si>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</si>
  <si>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</si>
  <si>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</si>
  <si>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</si>
  <si>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</si>
  <si>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</si>
  <si>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</si>
  <si>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</si>
  <si>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</si>
  <si>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</si>
  <si>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</si>
  <si>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</si>
  <si>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</si>
  <si>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</si>
  <si>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</si>
  <si>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</si>
  <si>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</si>
  <si>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</si>
  <si>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</si>
  <si>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</si>
  <si>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</si>
  <si>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</si>
  <si>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</si>
  <si>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</si>
  <si>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</si>
  <si>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</si>
  <si>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</si>
  <si>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</si>
  <si>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</si>
  <si>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</si>
  <si>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</si>
  <si>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</si>
  <si>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</si>
  <si>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</si>
  <si>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</si>
  <si>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</si>
  <si>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</si>
  <si>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</si>
  <si>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</si>
  <si>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</si>
  <si>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</si>
  <si>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</si>
  <si>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</si>
  <si>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</si>
  <si>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</si>
  <si>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</si>
  <si>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</si>
  <si>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</si>
  <si>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</si>
  <si>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</si>
  <si>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</si>
  <si>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</si>
  <si>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</si>
  <si>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</si>
  <si>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</si>
  <si>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</si>
  <si>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</si>
  <si>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</si>
  <si>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</si>
  <si>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</si>
  <si>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</si>
  <si>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</si>
  <si>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</si>
  <si>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</si>
  <si>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</si>
  <si>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</si>
  <si>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</si>
  <si>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</si>
  <si>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</si>
  <si>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</si>
  <si>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</si>
  <si>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</si>
  <si>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</si>
  <si>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</si>
  <si>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</si>
  <si>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</si>
  <si>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</si>
  <si>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</si>
  <si>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</si>
  <si>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</si>
  <si>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</si>
  <si>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</si>
  <si>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</si>
  <si>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</si>
  <si>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</si>
  <si>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</si>
  <si>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</si>
  <si>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</si>
  <si>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</si>
  <si>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</si>
  <si>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</si>
  <si>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</si>
  <si>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</si>
  <si>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</si>
  <si>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</si>
  <si>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</si>
  <si>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</si>
  <si>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</si>
  <si>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</si>
  <si>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</si>
  <si>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</si>
  <si>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</si>
  <si>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</si>
  <si>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</si>
  <si>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</si>
  <si>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</si>
  <si>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</si>
  <si>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</si>
  <si>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</si>
  <si>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</si>
  <si>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</si>
  <si>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</si>
  <si>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</si>
  <si>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</si>
  <si>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</si>
  <si>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</si>
  <si>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</si>
  <si>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</si>
  <si>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</si>
  <si>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</si>
  <si>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</si>
  <si>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</si>
  <si>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</si>
  <si>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</si>
  <si>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</si>
  <si>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</si>
  <si>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</si>
  <si>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</si>
  <si>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</si>
  <si>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</si>
  <si>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</si>
  <si>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</si>
  <si>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</si>
  <si>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</si>
  <si>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</si>
  <si>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</si>
  <si>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</si>
  <si>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</si>
  <si>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</si>
  <si>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</si>
  <si>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</si>
  <si>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</si>
  <si>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</si>
  <si>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</si>
  <si>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</si>
  <si>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</si>
  <si>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</si>
  <si>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</si>
  <si>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</si>
  <si>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</si>
  <si>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</si>
  <si>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</si>
  <si>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</si>
  <si>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</si>
  <si>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</si>
  <si>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</si>
  <si>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</si>
  <si>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</si>
  <si>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</si>
  <si>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</si>
  <si>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</si>
  <si>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</si>
  <si>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</si>
  <si>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</si>
  <si>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</si>
  <si>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</si>
  <si>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</si>
  <si>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</si>
  <si>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</si>
  <si>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</si>
  <si>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</si>
  <si>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</si>
  <si>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</si>
  <si>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</si>
  <si>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</si>
  <si>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</si>
  <si>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</si>
  <si>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</si>
  <si>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</si>
  <si>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</si>
  <si>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</si>
  <si>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</si>
  <si>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</si>
  <si>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</si>
  <si>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</si>
  <si>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</si>
  <si>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</si>
  <si>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</si>
  <si>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</si>
  <si>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</si>
  <si>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</si>
  <si>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</si>
  <si>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</si>
  <si>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</si>
  <si>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</si>
  <si>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</si>
  <si>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</si>
  <si>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</si>
  <si>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</si>
  <si>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</si>
  <si>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</si>
  <si>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</si>
  <si>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</si>
  <si>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</si>
  <si>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</si>
  <si>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</si>
  <si>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</si>
  <si>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</si>
  <si>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</si>
  <si>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</si>
  <si>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</si>
  <si>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</si>
  <si>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</si>
  <si>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</si>
  <si>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</si>
  <si>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</si>
  <si>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</si>
  <si>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</si>
  <si>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</si>
  <si>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</si>
  <si>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</si>
  <si>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</si>
  <si>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</si>
  <si>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</si>
  <si>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</si>
  <si>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</si>
  <si>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</si>
  <si>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</si>
  <si>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</si>
  <si>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</si>
  <si>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</si>
  <si>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</si>
  <si>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</si>
  <si>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</si>
  <si>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</si>
  <si>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</si>
  <si>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</si>
  <si>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</si>
  <si>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</si>
  <si>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</si>
  <si>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</si>
  <si>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</si>
  <si>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</si>
  <si>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</si>
  <si>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</si>
  <si>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</si>
  <si>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</si>
  <si>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</si>
  <si>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</si>
  <si>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</si>
  <si>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</si>
  <si>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</si>
  <si>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</si>
  <si>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</si>
  <si>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</si>
  <si>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</si>
  <si>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</si>
  <si>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</si>
  <si>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</si>
  <si>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</si>
  <si>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</si>
  <si>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</si>
  <si>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</si>
  <si>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</si>
  <si>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</si>
  <si>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</si>
  <si>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</si>
  <si>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</si>
  <si>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</si>
  <si>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</si>
  <si>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</si>
  <si>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</si>
  <si>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</si>
  <si>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</si>
  <si>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</si>
  <si>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</si>
  <si>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</si>
  <si>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</si>
  <si>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</si>
  <si>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</si>
  <si>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</si>
  <si>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</si>
  <si>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</si>
  <si>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</si>
  <si>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</si>
  <si>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</si>
  <si>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</si>
  <si>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</si>
  <si>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</si>
  <si>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</si>
  <si>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</si>
  <si>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</si>
  <si>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</si>
  <si>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</si>
  <si>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</si>
  <si>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</si>
  <si>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</si>
  <si>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</si>
  <si>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</si>
  <si>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</si>
  <si>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</si>
  <si>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</si>
  <si>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</si>
  <si>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</si>
  <si>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</si>
  <si>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</si>
  <si>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</si>
  <si>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</si>
  <si>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</si>
  <si>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</si>
  <si>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</si>
  <si>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</si>
  <si>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</si>
  <si>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</si>
  <si>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</si>
  <si>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</si>
  <si>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</si>
  <si>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</si>
  <si>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</si>
  <si>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</si>
  <si>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</si>
  <si>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</si>
  <si>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</si>
  <si>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</si>
  <si>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</si>
  <si>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</si>
  <si>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</si>
  <si>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</si>
  <si>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</si>
  <si>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</si>
  <si>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</si>
  <si>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</si>
  <si>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</si>
  <si>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</si>
  <si>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</si>
  <si>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</si>
  <si>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</si>
  <si>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</si>
  <si>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</si>
  <si>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</si>
  <si>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</si>
  <si>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</si>
  <si>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</si>
  <si>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</si>
  <si>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</si>
  <si>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</si>
  <si>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</si>
  <si>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</si>
  <si>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</si>
  <si>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</si>
  <si>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</si>
  <si>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</si>
  <si>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</si>
  <si>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</si>
  <si>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</si>
  <si>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</si>
  <si>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</si>
  <si>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</si>
  <si>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</si>
  <si>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</si>
  <si>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</si>
  <si>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</si>
  <si>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</si>
  <si>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</si>
  <si>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</si>
  <si>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</si>
  <si>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</si>
  <si>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</si>
  <si>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</si>
  <si>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</si>
  <si>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</si>
  <si>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</si>
  <si>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</si>
  <si>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</si>
  <si>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</si>
  <si>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</si>
  <si>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</si>
  <si>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</si>
  <si>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</si>
  <si>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</si>
  <si>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</si>
  <si>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</si>
  <si>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</si>
  <si>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</si>
  <si>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</si>
  <si>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</si>
  <si>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</si>
  <si>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</si>
  <si>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</si>
  <si>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</si>
  <si>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</si>
  <si>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</si>
  <si>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</si>
  <si>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</si>
  <si>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</si>
  <si>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</si>
  <si>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</si>
  <si>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</si>
  <si>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</si>
  <si>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</si>
  <si>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</si>
  <si>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</si>
  <si>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</si>
  <si>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</si>
  <si>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</si>
  <si>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</si>
  <si>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</si>
  <si>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</si>
  <si>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</si>
  <si>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</si>
  <si>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</si>
  <si>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</si>
  <si>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</si>
  <si>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</si>
  <si>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</si>
  <si>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</si>
  <si>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</si>
  <si>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</si>
  <si>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</si>
  <si>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</si>
  <si>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</si>
  <si>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</si>
  <si>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</si>
  <si>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</si>
  <si>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</si>
  <si>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</si>
  <si>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</si>
  <si>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</si>
  <si>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</si>
  <si>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</si>
  <si>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</si>
  <si>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</si>
  <si>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</si>
  <si>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</si>
  <si>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</si>
  <si>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</si>
  <si>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</si>
  <si>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</si>
  <si>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</si>
  <si>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</si>
  <si>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</si>
  <si>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</si>
  <si>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</si>
  <si>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</si>
  <si>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</si>
  <si>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</si>
  <si>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</si>
  <si>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</si>
  <si>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</si>
  <si>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</si>
  <si>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</si>
  <si>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</si>
  <si>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</si>
  <si>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</si>
  <si>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</si>
  <si>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</si>
  <si>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</si>
  <si>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</si>
  <si>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</si>
  <si>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</si>
  <si>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</si>
  <si>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</si>
  <si>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</si>
  <si>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</si>
  <si>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</si>
  <si>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</si>
  <si>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</si>
  <si>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</si>
  <si>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</si>
  <si>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</si>
  <si>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</si>
  <si>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</si>
  <si>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</si>
  <si>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</si>
  <si>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</si>
  <si>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</si>
  <si>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</si>
  <si>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</si>
  <si>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</si>
  <si>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</si>
  <si>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</si>
  <si>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</si>
  <si>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</si>
  <si>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</si>
  <si>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</si>
  <si>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</si>
  <si>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</si>
  <si>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</si>
  <si>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</si>
  <si>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</si>
  <si>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</si>
  <si>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</si>
  <si>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</si>
  <si>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</si>
  <si>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</si>
  <si>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</si>
  <si>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</si>
  <si>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</si>
  <si>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</si>
  <si>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</si>
  <si>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</si>
  <si>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</si>
  <si>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</si>
  <si>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</si>
  <si>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</si>
  <si>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</si>
  <si>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</si>
  <si>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</si>
  <si>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</si>
  <si>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</si>
  <si>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</si>
  <si>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</si>
  <si>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</si>
  <si>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</si>
  <si>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</si>
  <si>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</si>
  <si>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</si>
  <si>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</si>
  <si>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</si>
  <si>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</si>
  <si>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</si>
  <si>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</si>
  <si>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</si>
  <si>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</si>
  <si>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</si>
  <si>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</si>
  <si>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</si>
  <si>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</si>
  <si>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</si>
  <si>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</si>
  <si>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</si>
  <si>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</si>
  <si>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</si>
  <si>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</si>
  <si>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</si>
  <si>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</si>
  <si>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</si>
  <si>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</si>
  <si>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</si>
  <si>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</si>
  <si>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</si>
  <si>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</si>
  <si>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</si>
  <si>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</si>
  <si>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</si>
  <si>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</si>
  <si>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</si>
  <si>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</si>
  <si>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</si>
  <si>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</si>
  <si>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</si>
  <si>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</si>
  <si>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</si>
  <si>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</si>
  <si>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</si>
  <si>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</si>
  <si>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</si>
  <si>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</si>
  <si>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</si>
  <si>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</si>
  <si>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</si>
  <si>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</si>
  <si>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</si>
  <si>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</si>
  <si>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</si>
  <si>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</si>
  <si>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</si>
  <si>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</si>
  <si>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</si>
  <si>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</si>
  <si>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</si>
  <si>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</si>
  <si>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</si>
  <si>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</si>
  <si>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</si>
  <si>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</si>
  <si>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</si>
  <si>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</si>
  <si>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</si>
  <si>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</si>
  <si>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</si>
  <si>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</si>
  <si>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</si>
  <si>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</si>
  <si>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</si>
  <si>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</si>
  <si>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</si>
  <si>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</si>
  <si>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</si>
  <si>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</si>
  <si>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</si>
  <si>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</si>
  <si>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</si>
  <si>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</si>
  <si>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</si>
  <si>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</si>
  <si>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</si>
  <si>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</si>
  <si>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</si>
  <si>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</si>
  <si>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</si>
  <si>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</si>
  <si>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</si>
  <si>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</si>
  <si>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</si>
  <si>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</si>
  <si>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</si>
  <si>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</si>
  <si>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</si>
  <si>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</si>
  <si>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</si>
  <si>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</si>
  <si>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</si>
  <si>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</si>
  <si>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</si>
  <si>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</si>
  <si>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</si>
  <si>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</si>
  <si>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</si>
  <si>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</si>
  <si>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</si>
  <si>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</si>
  <si>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</si>
  <si>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</si>
  <si>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</si>
  <si>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</si>
  <si>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</si>
  <si>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</si>
  <si>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</si>
  <si>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</si>
  <si>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</si>
  <si>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</si>
  <si>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</si>
  <si>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</si>
  <si>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</si>
  <si>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</si>
  <si>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</si>
  <si>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</si>
  <si>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</si>
  <si>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</si>
  <si>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</si>
  <si>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</si>
  <si>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</si>
  <si>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</si>
  <si>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</si>
  <si>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</si>
  <si>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</si>
  <si>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</si>
  <si>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</si>
  <si>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</si>
  <si>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</si>
  <si>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</si>
  <si>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</si>
  <si>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</si>
  <si>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</si>
  <si>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</si>
  <si>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</si>
  <si>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</si>
  <si>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</si>
  <si>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</si>
  <si>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</si>
  <si>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</si>
  <si>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</si>
  <si>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</si>
  <si>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</si>
  <si>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</si>
  <si>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</si>
  <si>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</si>
  <si>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</si>
  <si>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</si>
  <si>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</si>
  <si>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</si>
  <si>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</si>
  <si>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</si>
  <si>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</si>
  <si>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</si>
  <si>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</si>
  <si>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</si>
  <si>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</si>
  <si>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</si>
  <si>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</si>
  <si>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</si>
  <si>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</si>
  <si>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</si>
  <si>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</si>
  <si>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</si>
  <si>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</si>
  <si>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</si>
  <si>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</si>
  <si>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</si>
  <si>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</si>
  <si>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</si>
  <si>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</si>
  <si>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</si>
  <si>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</si>
  <si>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</si>
  <si>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</si>
  <si>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</si>
  <si>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</si>
  <si>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</si>
  <si>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</si>
  <si>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</si>
  <si>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</si>
  <si>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</si>
  <si>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</si>
  <si>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</si>
  <si>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</si>
  <si>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</si>
  <si>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</si>
  <si>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</si>
  <si>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</si>
  <si>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</si>
  <si>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</si>
  <si>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</si>
  <si>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</si>
  <si>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</si>
  <si>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</si>
  <si>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</si>
  <si>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</si>
  <si>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</si>
  <si>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</si>
  <si>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</si>
  <si>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</si>
  <si>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</si>
  <si>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</si>
  <si>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</si>
  <si>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</si>
  <si>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</si>
  <si>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</si>
  <si>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</si>
  <si>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</si>
  <si>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</si>
  <si>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</si>
  <si>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</si>
  <si>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</si>
  <si>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</si>
  <si>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</si>
  <si>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</si>
  <si>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</si>
  <si>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</si>
  <si>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</si>
  <si>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</si>
  <si>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</si>
  <si>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</si>
  <si>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</si>
  <si>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</si>
  <si>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</si>
  <si>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</si>
  <si>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</si>
  <si>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</si>
  <si>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</si>
  <si>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</si>
  <si>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</si>
  <si>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</si>
  <si>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</si>
  <si>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</si>
  <si>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</si>
  <si>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</si>
  <si>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</si>
  <si>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</si>
  <si>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</si>
  <si>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</si>
  <si>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</si>
  <si>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</si>
  <si>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</si>
  <si>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</si>
  <si>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</si>
  <si>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</si>
  <si>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</si>
  <si>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</si>
  <si>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</si>
  <si>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</si>
  <si>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</si>
  <si>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</si>
  <si>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</si>
  <si>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</si>
  <si>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</si>
  <si>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</si>
  <si>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</si>
  <si>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</si>
  <si>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</si>
  <si>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</si>
  <si>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</si>
  <si>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</si>
  <si>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</si>
  <si>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</si>
  <si>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</si>
  <si>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</si>
  <si>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</si>
  <si>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</si>
  <si>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</si>
  <si>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</si>
  <si>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</si>
  <si>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</si>
  <si>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</si>
  <si>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</si>
  <si>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</si>
  <si>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</si>
  <si>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</si>
  <si>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</si>
  <si>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</si>
  <si>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</si>
  <si>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</si>
  <si>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</si>
  <si>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</si>
  <si>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</si>
  <si>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</si>
  <si>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</si>
  <si>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</si>
  <si>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</si>
  <si>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</si>
  <si>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</si>
  <si>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</si>
  <si>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</si>
  <si>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</si>
  <si>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</si>
  <si>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</si>
  <si>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</si>
  <si>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</si>
  <si>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</si>
  <si>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</si>
  <si>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</si>
  <si>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</si>
  <si>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</si>
  <si>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</si>
  <si>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</si>
  <si>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</si>
  <si>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</si>
  <si>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</si>
  <si>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</si>
  <si>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</si>
  <si>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</si>
  <si>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</si>
  <si>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</si>
  <si>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</si>
  <si>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</si>
  <si>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</si>
  <si>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</si>
  <si>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</si>
  <si>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</si>
  <si>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</si>
  <si>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</si>
  <si>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</si>
  <si>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</si>
  <si>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</si>
  <si>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</si>
  <si>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</si>
  <si>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</si>
  <si>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</si>
  <si>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</si>
  <si>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</si>
  <si>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</si>
  <si>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</si>
  <si>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</si>
  <si>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</si>
  <si>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</si>
  <si>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</si>
  <si>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</si>
  <si>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</si>
  <si>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</si>
  <si>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</si>
  <si>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</si>
  <si>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</si>
  <si>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</si>
  <si>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</si>
  <si>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</si>
  <si>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</si>
  <si>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</si>
  <si>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</si>
  <si>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</si>
  <si>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</si>
  <si>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</si>
  <si>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</si>
  <si>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</si>
  <si>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</si>
  <si>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</si>
  <si>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</si>
  <si>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</si>
  <si>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</si>
  <si>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</si>
  <si>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</si>
  <si>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</si>
  <si>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</si>
  <si>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</si>
  <si>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</si>
  <si>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</si>
  <si>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</si>
  <si>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</si>
  <si>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</si>
  <si>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</si>
  <si>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</si>
  <si>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</si>
  <si>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</si>
  <si>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</si>
  <si>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</si>
  <si>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</si>
  <si>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</si>
  <si>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</si>
  <si>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</si>
  <si>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</si>
  <si>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</si>
  <si>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</si>
  <si>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</si>
  <si>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</si>
  <si>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</si>
  <si>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</si>
  <si>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</si>
  <si>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</si>
  <si>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</si>
  <si>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</si>
  <si>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</si>
  <si>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</si>
  <si>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</si>
  <si>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</si>
  <si>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</si>
  <si>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</si>
  <si>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</si>
  <si>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</si>
  <si>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</si>
  <si>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</si>
  <si>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</si>
  <si>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</si>
  <si>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</si>
  <si>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</si>
  <si>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</si>
  <si>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</si>
  <si>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</si>
  <si>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</si>
  <si>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</si>
  <si>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</si>
  <si>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</si>
  <si>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</si>
  <si>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</si>
  <si>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</si>
  <si>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</si>
  <si>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</si>
  <si>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</si>
  <si>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</si>
  <si>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</si>
  <si>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</si>
  <si>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</si>
  <si>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</si>
  <si>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</si>
  <si>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</si>
  <si>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</si>
  <si>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</si>
  <si>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</si>
  <si>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</si>
  <si>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</si>
  <si>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</si>
  <si>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</si>
  <si>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</si>
  <si>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</si>
  <si>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</si>
  <si>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</si>
  <si>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</si>
  <si>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</si>
  <si>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</si>
  <si>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</si>
  <si>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</si>
  <si>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</si>
  <si>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</si>
  <si>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</si>
  <si>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</si>
  <si>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</si>
  <si>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</si>
  <si>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</si>
  <si>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</si>
  <si>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</si>
  <si>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</si>
  <si>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</si>
  <si>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</si>
  <si>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</si>
  <si>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</si>
  <si>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</si>
  <si>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</si>
  <si>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</si>
  <si>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</si>
  <si>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</si>
  <si>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</si>
  <si>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</si>
  <si>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</si>
  <si>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</si>
  <si>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</si>
  <si>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</si>
  <si>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</si>
  <si>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</si>
  <si>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</si>
  <si>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</si>
  <si>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</si>
  <si>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</si>
  <si>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</si>
  <si>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</si>
  <si>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</si>
  <si>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</si>
  <si>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</si>
  <si>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</si>
  <si>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</si>
  <si>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</si>
  <si>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</si>
  <si>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</si>
  <si>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</si>
  <si>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</si>
  <si>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</si>
  <si>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</si>
  <si>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</si>
  <si>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</si>
  <si>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</si>
  <si>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</si>
  <si>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</si>
  <si>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</si>
  <si>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</si>
  <si>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</si>
  <si>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</si>
  <si>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</si>
  <si>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</si>
  <si>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</si>
  <si>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</si>
  <si>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</si>
  <si>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</si>
  <si>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</si>
  <si>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</si>
  <si>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</si>
  <si>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</si>
  <si>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</si>
  <si>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</si>
  <si>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</si>
  <si>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</si>
  <si>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</si>
  <si>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</si>
  <si>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</si>
  <si>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</si>
  <si>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</si>
  <si>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</si>
  <si>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</si>
  <si>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</si>
  <si>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</si>
  <si>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</si>
  <si>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</si>
  <si>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</si>
  <si>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</si>
  <si>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</si>
  <si>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</si>
  <si>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</si>
  <si>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</si>
  <si>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</si>
  <si>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</si>
  <si>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</si>
  <si>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</si>
  <si>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</si>
  <si>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</si>
  <si>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</si>
  <si>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</si>
  <si>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</si>
  <si>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</si>
  <si>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</si>
  <si>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</si>
  <si>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</si>
  <si>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</si>
  <si>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</si>
  <si>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</si>
  <si>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</si>
  <si>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</si>
  <si>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</si>
  <si>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</si>
  <si>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</si>
  <si>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</si>
  <si>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</si>
  <si>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</si>
  <si>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</si>
  <si>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</si>
  <si>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</si>
  <si>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</si>
  <si>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</si>
  <si>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</si>
  <si>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</si>
  <si>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</si>
  <si>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</si>
  <si>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</si>
  <si>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</si>
  <si>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</si>
  <si>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</si>
  <si>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</si>
  <si>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</si>
  <si>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</si>
  <si>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</si>
  <si>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</si>
  <si>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</si>
  <si>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</si>
  <si>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</si>
  <si>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</si>
  <si>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</si>
  <si>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</si>
  <si>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</si>
  <si>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</si>
  <si>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</si>
  <si>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</si>
  <si>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</si>
  <si>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</si>
  <si>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</si>
  <si>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</si>
  <si>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</si>
  <si>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</si>
  <si>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</si>
  <si>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</si>
  <si>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</si>
  <si>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</si>
  <si>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</si>
  <si>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</si>
  <si>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</si>
  <si>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</si>
  <si>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</si>
  <si>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</si>
  <si>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</si>
  <si>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</si>
  <si>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</si>
  <si>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</si>
  <si>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</si>
  <si>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</si>
  <si>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</si>
  <si>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</si>
  <si>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</si>
  <si>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</si>
  <si>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</si>
  <si>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</si>
  <si>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</si>
  <si>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</si>
  <si>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</si>
  <si>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</si>
  <si>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</si>
  <si>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</si>
  <si>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</si>
  <si>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</si>
  <si>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</si>
  <si>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</si>
  <si>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</si>
  <si>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</si>
  <si>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</si>
  <si>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</si>
  <si>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</si>
  <si>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</si>
  <si>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</si>
  <si>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</si>
  <si>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</si>
  <si>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</si>
  <si>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</si>
  <si>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</si>
  <si>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</si>
  <si>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</si>
  <si>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</si>
  <si>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</si>
  <si>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</si>
  <si>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</si>
  <si>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</si>
  <si>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</si>
  <si>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</si>
  <si>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</si>
  <si>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</si>
  <si>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</si>
  <si>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</si>
  <si>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</si>
  <si>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</si>
  <si>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</si>
  <si>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</si>
  <si>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</si>
  <si>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</si>
  <si>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</si>
  <si>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</si>
  <si>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</si>
  <si>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</si>
  <si>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</si>
  <si>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</si>
  <si>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</si>
  <si>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</si>
  <si>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</si>
  <si>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</si>
  <si>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</si>
  <si>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</si>
  <si>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</si>
  <si>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</si>
  <si>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</si>
  <si>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</si>
  <si>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</si>
  <si>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</si>
  <si>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</si>
  <si>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</si>
  <si>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</si>
  <si>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</si>
  <si>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</si>
  <si>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</si>
  <si>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</si>
  <si>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</si>
  <si>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</si>
  <si>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</si>
  <si>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</si>
  <si>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</si>
  <si>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</si>
  <si>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</si>
  <si>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</si>
  <si>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</si>
  <si>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</si>
  <si>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</si>
  <si>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</si>
  <si>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</si>
  <si>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</si>
  <si>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</si>
  <si>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</si>
  <si>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</si>
  <si>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</si>
  <si>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</si>
  <si>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</si>
  <si>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</si>
  <si>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</si>
  <si>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</si>
  <si>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</si>
  <si>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</si>
  <si>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</si>
  <si>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</si>
  <si>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</si>
  <si>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</si>
  <si>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</si>
  <si>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</si>
  <si>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</si>
  <si>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</si>
  <si>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</si>
  <si>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</si>
  <si>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</si>
  <si>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</si>
  <si>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</si>
  <si>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</si>
  <si>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</si>
  <si>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</si>
  <si>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</si>
  <si>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</si>
  <si>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</si>
  <si>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</si>
  <si>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</si>
  <si>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</si>
  <si>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</si>
  <si>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</si>
  <si>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</si>
  <si>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</si>
  <si>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</si>
  <si>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</si>
  <si>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</si>
  <si>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</si>
  <si>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</si>
  <si>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</si>
  <si>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</si>
  <si>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</si>
  <si>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</si>
  <si>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</si>
  <si>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</si>
  <si>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</si>
  <si>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</si>
  <si>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</si>
  <si>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</si>
  <si>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</si>
  <si>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</si>
  <si>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</si>
  <si>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</si>
  <si>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</si>
  <si>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</si>
  <si>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</si>
  <si>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</si>
  <si>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</si>
  <si>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</si>
  <si>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</si>
  <si>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</si>
  <si>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</si>
  <si>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</si>
  <si>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</si>
  <si>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</si>
  <si>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</si>
  <si>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</si>
  <si>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</si>
  <si>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</si>
  <si>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</si>
  <si>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</si>
  <si>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</si>
  <si>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</si>
  <si>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</si>
  <si>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</si>
  <si>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</si>
  <si>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</si>
  <si>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</si>
  <si>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</si>
  <si>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</si>
  <si>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</si>
  <si>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</si>
  <si>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</si>
  <si>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</si>
  <si>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</si>
  <si>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</si>
  <si>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</si>
  <si>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</si>
  <si>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</si>
  <si>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</si>
  <si>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</si>
  <si>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</si>
  <si>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</si>
  <si>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</si>
  <si>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</si>
  <si>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</si>
  <si>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</si>
  <si>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</si>
  <si>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</si>
  <si>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</si>
  <si>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</si>
  <si>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</si>
  <si>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</si>
  <si>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</si>
  <si>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</si>
  <si>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</si>
  <si>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</si>
  <si>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</si>
  <si>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</si>
  <si>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</si>
  <si>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</si>
  <si>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</si>
  <si>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</si>
  <si>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</si>
  <si>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</si>
  <si>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</si>
  <si>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</si>
  <si>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</si>
  <si>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</si>
  <si>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</si>
  <si>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</si>
  <si>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</si>
  <si>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</si>
  <si>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</si>
  <si>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</si>
  <si>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</si>
  <si>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</si>
  <si>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</si>
  <si>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</si>
  <si>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</si>
  <si>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</si>
  <si>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</si>
  <si>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</si>
  <si>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</si>
  <si>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</si>
  <si>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</si>
  <si>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</si>
  <si>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</si>
  <si>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</si>
  <si>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</si>
  <si>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</si>
  <si>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</si>
  <si>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</si>
  <si>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</si>
  <si>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</si>
  <si>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</si>
  <si>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</si>
  <si>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</si>
  <si>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</si>
  <si>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</si>
  <si>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</si>
  <si>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</si>
  <si>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</si>
  <si>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</si>
  <si>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</si>
  <si>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</si>
  <si>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</si>
  <si>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</si>
  <si>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</si>
  <si>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</si>
  <si>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</si>
  <si>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</si>
  <si>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</si>
  <si>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</si>
  <si>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</si>
  <si>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</si>
  <si>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</si>
  <si>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</si>
  <si>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</si>
  <si>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</si>
  <si>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</si>
  <si>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</si>
  <si>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</si>
  <si>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</si>
  <si>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</si>
  <si>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</si>
  <si>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</si>
  <si>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</si>
  <si>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</si>
  <si>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</si>
  <si>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</si>
  <si>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</si>
  <si>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</si>
  <si>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</si>
  <si>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</si>
  <si>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</si>
  <si>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</si>
  <si>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</si>
  <si>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</si>
  <si>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</si>
  <si>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</si>
  <si>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</si>
  <si>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</si>
  <si>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</si>
  <si>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</si>
  <si>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</si>
  <si>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</si>
  <si>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</si>
  <si>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</si>
  <si>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</si>
  <si>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</si>
  <si>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</si>
  <si>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</si>
  <si>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</si>
  <si>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</si>
  <si>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</si>
  <si>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</si>
  <si>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</si>
  <si>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</si>
  <si>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</si>
  <si>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</si>
  <si>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</si>
  <si>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</si>
  <si>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</si>
  <si>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</si>
  <si>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</si>
  <si>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</si>
  <si>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</si>
  <si>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</si>
  <si>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</si>
  <si>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</si>
  <si>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</si>
  <si>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</si>
  <si>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</si>
  <si>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</si>
  <si>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</si>
  <si>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</si>
  <si>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</si>
  <si>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</si>
  <si>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</si>
  <si>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</si>
  <si>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</si>
  <si>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</si>
  <si>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</si>
  <si>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</si>
  <si>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</si>
  <si>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</si>
  <si>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</si>
  <si>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</si>
  <si>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</si>
  <si>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</si>
  <si>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</si>
  <si>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</si>
  <si>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</si>
  <si>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</si>
  <si>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</si>
  <si>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</si>
  <si>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</si>
  <si>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</si>
  <si>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</si>
  <si>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</si>
  <si>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</si>
  <si>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</si>
  <si>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</si>
  <si>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</si>
  <si>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</si>
  <si>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</si>
  <si>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</si>
  <si>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</si>
  <si>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</si>
  <si>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</si>
  <si>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</si>
  <si>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</si>
  <si>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</si>
  <si>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</si>
  <si>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</si>
  <si>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</si>
  <si>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</si>
  <si>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</si>
  <si>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</si>
  <si>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</si>
  <si>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</si>
  <si>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</si>
  <si>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</si>
  <si>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</si>
  <si>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</si>
  <si>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</si>
  <si>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</si>
  <si>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</si>
  <si>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</si>
  <si>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</si>
  <si>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</si>
  <si>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</si>
  <si>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</si>
  <si>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</si>
  <si>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</si>
  <si>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</si>
  <si>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</si>
  <si>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</si>
  <si>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</si>
  <si>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</si>
  <si>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</si>
  <si>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</si>
  <si>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</si>
  <si>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</si>
  <si>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</si>
  <si>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</si>
  <si>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</si>
  <si>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</si>
  <si>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</si>
  <si>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</si>
  <si>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</si>
  <si>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</si>
  <si>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</si>
  <si>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</si>
  <si>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</si>
  <si>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</si>
  <si>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</si>
  <si>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</si>
  <si>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</si>
  <si>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</si>
  <si>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</si>
  <si>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</si>
  <si>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</si>
  <si>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</si>
  <si>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</si>
  <si>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</si>
  <si>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</si>
  <si>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</si>
  <si>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</si>
  <si>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</si>
  <si>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</si>
  <si>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</si>
  <si>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</si>
  <si>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</si>
  <si>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</si>
  <si>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</si>
  <si>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</si>
  <si>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</si>
  <si>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</si>
  <si>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</si>
  <si>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</si>
  <si>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</si>
  <si>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</si>
  <si>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</si>
  <si>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</si>
  <si>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</si>
  <si>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</si>
  <si>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</si>
  <si>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</si>
  <si>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</si>
  <si>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</si>
  <si>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</si>
  <si>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</si>
  <si>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</si>
  <si>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</si>
  <si>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</si>
  <si>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</si>
  <si>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</si>
  <si>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</si>
  <si>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</si>
  <si>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</si>
  <si>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</si>
  <si>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</si>
  <si>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</si>
  <si>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</si>
  <si>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</si>
  <si>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</si>
  <si>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</si>
  <si>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</si>
  <si>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</si>
  <si>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</si>
  <si>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</si>
  <si>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</si>
  <si>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</si>
  <si>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</si>
  <si>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</si>
  <si>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</si>
  <si>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</si>
  <si>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</si>
  <si>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</si>
  <si>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</si>
  <si>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</si>
  <si>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</si>
  <si>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</si>
  <si>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</si>
  <si>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</si>
  <si>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</si>
  <si>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</si>
  <si>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</si>
  <si>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</si>
  <si>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</si>
  <si>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</si>
  <si>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</si>
  <si>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</si>
  <si>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</si>
  <si>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</si>
  <si>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</si>
  <si>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</si>
  <si>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</si>
  <si>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</si>
  <si>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</si>
  <si>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</si>
  <si>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</si>
  <si>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</si>
  <si>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</si>
  <si>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</si>
  <si>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</si>
  <si>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</si>
  <si>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</si>
  <si>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</si>
  <si>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</si>
  <si>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</si>
  <si>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</si>
  <si>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</si>
  <si>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</si>
  <si>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</si>
  <si>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</si>
  <si>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</si>
  <si>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</si>
  <si>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</si>
  <si>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</si>
  <si>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</si>
  <si>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</si>
  <si>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</si>
  <si>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</si>
  <si>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</si>
  <si>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</si>
  <si>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</si>
  <si>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</si>
  <si>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</si>
  <si>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</si>
  <si>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</si>
  <si>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</si>
  <si>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</si>
  <si>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</si>
  <si>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</si>
  <si>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</si>
  <si>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</si>
  <si>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</si>
  <si>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</si>
  <si>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</si>
  <si>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</si>
  <si>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</si>
  <si>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</si>
  <si>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</si>
  <si>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</si>
  <si>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</si>
  <si>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</si>
  <si>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</si>
  <si>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</si>
  <si>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</si>
  <si>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</si>
  <si>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</si>
  <si>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</si>
  <si>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</si>
  <si>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</si>
  <si>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</si>
  <si>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</si>
  <si>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</si>
  <si>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</si>
  <si>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</si>
  <si>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</si>
  <si>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</si>
  <si>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</si>
  <si>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</si>
  <si>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</si>
  <si>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</si>
  <si>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</si>
  <si>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</si>
  <si>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</si>
  <si>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</si>
  <si>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</si>
  <si>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</si>
  <si>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</si>
  <si>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</si>
  <si>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</si>
  <si>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</si>
  <si>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</si>
  <si>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</si>
  <si>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</si>
  <si>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</si>
  <si>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</si>
  <si>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</si>
  <si>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</si>
  <si>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</si>
  <si>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</si>
  <si>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</si>
  <si>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</si>
  <si>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</si>
  <si>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</si>
  <si>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</si>
  <si>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</si>
  <si>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</si>
  <si>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</si>
  <si>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</si>
  <si>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</si>
  <si>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</si>
  <si>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</si>
  <si>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</si>
  <si>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</si>
  <si>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</si>
  <si>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</si>
  <si>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</si>
  <si>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</si>
  <si>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</si>
  <si>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</si>
  <si>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</si>
  <si>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</si>
  <si>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</si>
  <si>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</si>
  <si>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</si>
  <si>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</si>
  <si>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</si>
  <si>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</si>
  <si>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</si>
  <si>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</si>
  <si>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</si>
  <si>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</si>
  <si>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</si>
  <si>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</si>
  <si>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</si>
  <si>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</si>
  <si>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</si>
  <si>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</si>
  <si>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</si>
  <si>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</si>
  <si>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</si>
  <si>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</si>
  <si>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</si>
  <si>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</si>
  <si>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</si>
  <si>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</si>
  <si>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</si>
  <si>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</si>
  <si>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</si>
  <si>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</si>
  <si>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</si>
  <si>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</si>
  <si>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</si>
  <si>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</si>
  <si>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</si>
  <si>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</si>
  <si>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</si>
  <si>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</si>
  <si>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</si>
  <si>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</si>
  <si>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</si>
  <si>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</si>
  <si>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</si>
  <si>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</si>
  <si>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</si>
  <si>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</si>
  <si>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</si>
  <si>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</si>
  <si>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</si>
  <si>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</si>
  <si>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</si>
  <si>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</si>
  <si>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</si>
  <si>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</si>
  <si>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</si>
  <si>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</si>
  <si>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</si>
  <si>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</si>
  <si>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</si>
  <si>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</si>
  <si>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</si>
  <si>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</si>
  <si>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</si>
  <si>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</si>
  <si>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</si>
  <si>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</si>
  <si>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</si>
  <si>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</si>
  <si>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</si>
  <si>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</si>
  <si>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</si>
  <si>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</si>
  <si>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</si>
  <si>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</si>
  <si>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</si>
  <si>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</si>
  <si>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</si>
  <si>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</si>
  <si>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</si>
  <si>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</si>
  <si>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</si>
  <si>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</si>
  <si>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</si>
  <si>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</si>
  <si>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</si>
  <si>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</si>
  <si>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</si>
  <si>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</si>
  <si>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</si>
  <si>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</si>
  <si>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</si>
  <si>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</si>
  <si>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</si>
  <si>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</si>
  <si>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</si>
  <si>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</si>
  <si>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</si>
  <si>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</si>
  <si>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</si>
  <si>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</si>
  <si>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</si>
  <si>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</si>
  <si>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</si>
  <si>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</si>
  <si>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</si>
  <si>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</si>
  <si>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</si>
  <si>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</si>
  <si>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</si>
  <si>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</si>
  <si>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</si>
  <si>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</si>
  <si>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</si>
  <si>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</si>
  <si>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</si>
  <si>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</si>
  <si>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</si>
  <si>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</si>
  <si>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</si>
  <si>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</si>
  <si>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</si>
  <si>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</si>
  <si>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</si>
  <si>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</si>
  <si>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</si>
  <si>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</si>
  <si>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</si>
  <si>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</si>
  <si>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</si>
  <si>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</si>
  <si>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</si>
  <si>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</si>
  <si>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</si>
  <si>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</si>
  <si>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</si>
  <si>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</si>
  <si>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</si>
  <si>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</si>
  <si>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</si>
  <si>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</si>
  <si>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</si>
  <si>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</si>
  <si>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</si>
  <si>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</si>
  <si>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</si>
  <si>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</si>
  <si>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</si>
  <si>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</si>
  <si>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</si>
  <si>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</si>
  <si>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</si>
  <si>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</si>
  <si>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</si>
  <si>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</si>
  <si>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</si>
  <si>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</si>
  <si>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</si>
  <si>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</si>
  <si>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</si>
  <si>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</si>
  <si>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</si>
  <si>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</si>
  <si>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</si>
  <si>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</si>
  <si>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</si>
  <si>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</si>
  <si>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</si>
  <si>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</si>
  <si>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</si>
  <si>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</si>
  <si>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</si>
  <si>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</si>
  <si>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</si>
  <si>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</si>
  <si>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</si>
  <si>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</si>
  <si>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</si>
  <si>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</si>
  <si>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</si>
  <si>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</si>
  <si>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</si>
  <si>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</si>
  <si>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</si>
  <si>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</si>
  <si>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</si>
  <si>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</si>
  <si>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</si>
  <si>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</si>
  <si>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</si>
  <si>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</si>
  <si>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</si>
  <si>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</si>
  <si>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</si>
  <si>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</si>
  <si>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</si>
  <si>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</si>
  <si>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</si>
  <si>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</si>
  <si>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</si>
  <si>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</si>
  <si>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</si>
  <si>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</si>
  <si>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</si>
  <si>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</si>
  <si>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</si>
  <si>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</si>
  <si>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</si>
  <si>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</si>
  <si>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</si>
  <si>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</si>
  <si>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</si>
  <si>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</si>
  <si>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</si>
  <si>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</si>
  <si>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</si>
  <si>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</si>
  <si>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</si>
  <si>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</si>
  <si>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</si>
  <si>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</si>
  <si>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</si>
  <si>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</si>
  <si>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</si>
  <si>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</si>
  <si>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</si>
  <si>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</si>
  <si>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</si>
  <si>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</si>
  <si>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</si>
  <si>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</si>
  <si>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</si>
  <si>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</si>
  <si>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</si>
  <si>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</si>
  <si>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</si>
  <si>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</si>
  <si>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</si>
  <si>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</si>
  <si>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</si>
  <si>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</si>
  <si>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</si>
  <si>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</si>
  <si>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</si>
  <si>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</si>
  <si>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</si>
  <si>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</si>
  <si>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</si>
  <si>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</si>
  <si>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</si>
  <si>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</si>
  <si>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</si>
  <si>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</si>
  <si>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</si>
  <si>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</si>
  <si>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</si>
  <si>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</si>
  <si>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</si>
  <si>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</si>
  <si>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</si>
  <si>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</si>
  <si>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</si>
  <si>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</si>
  <si>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</si>
  <si>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</si>
  <si>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</si>
  <si>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</si>
  <si>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</si>
  <si>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</si>
  <si>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</si>
  <si>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</si>
  <si>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</si>
  <si>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</si>
  <si>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</si>
  <si>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</si>
  <si>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</si>
  <si>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</si>
  <si>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</si>
  <si>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</si>
  <si>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</si>
  <si>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</si>
  <si>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</si>
  <si>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</si>
  <si>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</si>
  <si>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</si>
  <si>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</si>
  <si>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</si>
  <si>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</si>
  <si>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</si>
  <si>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</si>
  <si>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</si>
  <si>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</si>
  <si>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</si>
  <si>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</si>
  <si>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</si>
  <si>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</si>
  <si>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</si>
  <si>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</si>
  <si>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</si>
  <si>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</si>
  <si>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</si>
  <si>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</si>
  <si>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</si>
  <si>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</si>
  <si>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</si>
  <si>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</si>
  <si>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</si>
  <si>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</si>
  <si>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</si>
  <si>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</si>
  <si>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</si>
  <si>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</si>
  <si>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</si>
  <si>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</si>
  <si>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</si>
  <si>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</si>
  <si>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</si>
  <si>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</si>
  <si>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</si>
  <si>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</si>
  <si>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</si>
  <si>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</si>
  <si>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</si>
  <si>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</si>
  <si>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</si>
  <si>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</si>
  <si>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</si>
  <si>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</si>
  <si>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</si>
  <si>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</si>
  <si>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</si>
  <si>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</si>
  <si>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</si>
  <si>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</si>
  <si>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</si>
  <si>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</si>
  <si>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</si>
  <si>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</si>
  <si>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</si>
  <si>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</si>
  <si>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</si>
  <si>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</si>
  <si>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</si>
  <si>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</si>
  <si>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</si>
  <si>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</si>
  <si>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</si>
  <si>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</si>
  <si>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</si>
  <si>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</si>
  <si>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</si>
  <si>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</si>
  <si>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</si>
  <si>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</si>
  <si>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</si>
  <si>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</si>
  <si>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</si>
  <si>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</si>
  <si>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</si>
  <si>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</si>
  <si>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</si>
  <si>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</si>
  <si>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</si>
  <si>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</si>
  <si>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</si>
  <si>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</si>
  <si>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</si>
  <si>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</si>
  <si>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</si>
  <si>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</si>
  <si>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</si>
  <si>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</si>
  <si>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</si>
  <si>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</si>
  <si>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</si>
  <si>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</si>
  <si>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</si>
  <si>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</si>
  <si>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</si>
  <si>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</si>
  <si>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</si>
  <si>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</si>
  <si>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</si>
  <si>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</si>
  <si>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</si>
  <si>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</si>
  <si>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</si>
  <si>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</si>
  <si>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</si>
  <si>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</si>
  <si>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</si>
  <si>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</si>
  <si>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</si>
  <si>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</si>
  <si>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</si>
  <si>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</si>
  <si>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</si>
  <si>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</si>
  <si>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</si>
  <si>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</si>
  <si>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</si>
  <si>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</si>
  <si>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</si>
  <si>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</si>
  <si>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</si>
  <si>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</si>
  <si>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</si>
  <si>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</si>
  <si>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</si>
  <si>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</si>
  <si>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</si>
  <si>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</si>
  <si>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</si>
  <si>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</si>
  <si>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</si>
  <si>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</si>
  <si>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</si>
  <si>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</si>
  <si>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</si>
  <si>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</si>
  <si>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</si>
  <si>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</si>
  <si>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</si>
  <si>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</si>
  <si>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</si>
  <si>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</si>
  <si>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</si>
  <si>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</si>
  <si>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</si>
  <si>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</si>
  <si>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</si>
  <si>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</si>
  <si>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</si>
  <si>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</si>
  <si>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</si>
  <si>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</si>
  <si>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</si>
  <si>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</si>
  <si>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</si>
  <si>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</si>
  <si>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</si>
  <si>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</si>
  <si>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</si>
  <si>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</si>
  <si>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</si>
  <si>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</si>
  <si>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</si>
  <si>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</si>
  <si>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</si>
  <si>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</si>
  <si>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</si>
  <si>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</si>
  <si>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</si>
  <si>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</si>
  <si>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</si>
  <si>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</si>
  <si>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</si>
  <si>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</si>
  <si>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</si>
  <si>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</si>
  <si>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</si>
  <si>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</si>
  <si>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</si>
  <si>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</si>
  <si>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</si>
  <si>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</si>
  <si>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</si>
  <si>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</si>
  <si>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</si>
  <si>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</si>
  <si>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</si>
  <si>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</si>
  <si>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</si>
  <si>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</si>
  <si>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</si>
  <si>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</si>
  <si>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</si>
  <si>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</si>
  <si>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</si>
  <si>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</si>
  <si>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</si>
  <si>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</si>
  <si>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</si>
  <si>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</si>
  <si>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</si>
  <si>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</si>
  <si>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</si>
  <si>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</si>
  <si>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</si>
  <si>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</si>
  <si>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</si>
  <si>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</si>
  <si>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</si>
  <si>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</si>
  <si>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</si>
  <si>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</si>
  <si>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</si>
  <si>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</si>
  <si>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</si>
  <si>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</si>
  <si>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</si>
  <si>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</si>
  <si>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</si>
  <si>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</si>
  <si>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</si>
  <si>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</si>
  <si>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</si>
  <si>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</si>
  <si>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</si>
  <si>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</si>
  <si>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</si>
  <si>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</si>
  <si>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</si>
  <si>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</si>
  <si>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</si>
  <si>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</si>
  <si>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</si>
  <si>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</si>
  <si>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</si>
  <si>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</si>
  <si>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</si>
  <si>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</si>
  <si>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</si>
  <si>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</si>
  <si>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</si>
  <si>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</si>
  <si>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</si>
  <si>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</si>
  <si>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</si>
  <si>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</si>
  <si>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</si>
  <si>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</si>
  <si>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</si>
  <si>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</si>
  <si>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</si>
  <si>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</si>
  <si>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</si>
  <si>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</si>
  <si>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</si>
  <si>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</si>
  <si>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</si>
  <si>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</si>
  <si>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</si>
  <si>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</si>
  <si>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</si>
  <si>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</si>
  <si>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</si>
  <si>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</si>
  <si>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</si>
  <si>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</si>
  <si>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</si>
  <si>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</si>
  <si>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</si>
  <si>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</si>
  <si>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</si>
  <si>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</si>
  <si>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</si>
  <si>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</si>
  <si>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</si>
  <si>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</si>
  <si>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</si>
  <si>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</si>
  <si>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</si>
  <si>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</si>
  <si>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</si>
  <si>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</si>
  <si>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</si>
  <si>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</si>
  <si>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</si>
  <si>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</si>
  <si>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</si>
  <si>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</si>
  <si>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</si>
  <si>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</si>
  <si>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</si>
  <si>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</si>
  <si>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</si>
  <si>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</si>
  <si>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</si>
  <si>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</si>
  <si>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</si>
  <si>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</si>
  <si>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</si>
  <si>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</si>
  <si>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</si>
  <si>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</si>
  <si>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</si>
  <si>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</si>
  <si>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</si>
  <si>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</si>
  <si>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</si>
  <si>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</si>
  <si>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</si>
  <si>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</si>
  <si>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</si>
  <si>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</si>
  <si>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</si>
  <si>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</si>
  <si>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</si>
  <si>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</si>
  <si>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</si>
  <si>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</si>
  <si>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</si>
  <si>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</si>
  <si>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</si>
  <si>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</si>
  <si>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</si>
  <si>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</si>
  <si>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</si>
  <si>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</si>
  <si>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</si>
  <si>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</si>
  <si>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</si>
  <si>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</si>
  <si>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</si>
  <si>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</si>
  <si>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</si>
  <si>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</si>
  <si>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</si>
  <si>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</si>
  <si>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</si>
  <si>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</si>
  <si>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</si>
  <si>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</si>
  <si>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</si>
  <si>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</si>
  <si>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</si>
  <si>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</si>
  <si>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</si>
  <si>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</si>
  <si>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</si>
  <si>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</si>
  <si>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</si>
  <si>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</si>
  <si>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</si>
  <si>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</si>
  <si>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</si>
  <si>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</si>
  <si>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</si>
  <si>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</si>
  <si>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</si>
  <si>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</si>
  <si>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</si>
  <si>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</si>
  <si>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</si>
  <si>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</si>
  <si>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</si>
  <si>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</si>
  <si>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</si>
  <si>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</si>
  <si>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</si>
  <si>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</si>
  <si>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</si>
  <si>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</si>
  <si>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</si>
  <si>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</si>
  <si>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</si>
  <si>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</si>
  <si>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</si>
  <si>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</si>
  <si>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</si>
  <si>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</si>
  <si>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</si>
  <si>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</si>
  <si>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</si>
  <si>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</si>
  <si>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</si>
  <si>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</si>
  <si>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</si>
  <si>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</si>
  <si>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</si>
  <si>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</si>
  <si>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</si>
  <si>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</si>
  <si>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</si>
  <si>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</si>
  <si>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</si>
  <si>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</si>
  <si>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</si>
  <si>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</si>
  <si>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</si>
  <si>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</si>
  <si>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</si>
  <si>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</si>
  <si>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</si>
  <si>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</si>
  <si>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</si>
  <si>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</si>
  <si>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</si>
  <si>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</si>
  <si>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</si>
  <si>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</si>
  <si>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</si>
  <si>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</si>
  <si>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</si>
  <si>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</si>
  <si>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</si>
  <si>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</si>
  <si>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</si>
  <si>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</si>
  <si>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</si>
  <si>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</si>
  <si>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</si>
  <si>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</si>
  <si>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</si>
  <si>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</si>
  <si>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</si>
  <si>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</si>
  <si>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</si>
  <si>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</si>
  <si>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</si>
  <si>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</si>
  <si>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</si>
  <si>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</si>
  <si>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</si>
  <si>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</si>
  <si>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</si>
  <si>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</si>
  <si>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</si>
  <si>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</si>
  <si>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</si>
  <si>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</si>
  <si>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</si>
  <si>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</si>
  <si>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</si>
  <si>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</si>
  <si>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</si>
  <si>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</si>
  <si>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</si>
  <si>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</si>
  <si>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</si>
  <si>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</si>
  <si>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</si>
  <si>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</si>
  <si>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</si>
  <si>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</si>
  <si>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</si>
  <si>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</si>
  <si>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</si>
  <si>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</si>
  <si>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</si>
  <si>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</si>
  <si>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</si>
  <si>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</si>
  <si>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</si>
  <si>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</si>
  <si>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</si>
  <si>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</si>
  <si>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</si>
  <si>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</si>
  <si>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</si>
  <si>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</si>
  <si>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</si>
  <si>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</si>
  <si>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</si>
  <si>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</si>
  <si>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</si>
  <si>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</si>
  <si>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</si>
  <si>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</si>
  <si>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</si>
  <si>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</si>
  <si>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</si>
  <si>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</si>
  <si>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</si>
  <si>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</si>
  <si>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</si>
  <si>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</si>
  <si>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</si>
  <si>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</si>
  <si>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</si>
  <si>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</si>
  <si>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</si>
  <si>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</si>
  <si>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</si>
  <si>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</si>
  <si>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</si>
  <si>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</si>
  <si>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</si>
  <si>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</si>
  <si>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</si>
  <si>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</si>
  <si>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</si>
  <si>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</si>
  <si>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</si>
  <si>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</si>
  <si>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</si>
  <si>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</si>
  <si>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</si>
  <si>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</si>
  <si>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</si>
  <si>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</si>
  <si>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</si>
  <si>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</si>
  <si>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</si>
  <si>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</si>
  <si>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</si>
  <si>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</si>
  <si>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</si>
  <si>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</si>
  <si>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</si>
  <si>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</si>
  <si>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</si>
  <si>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</si>
  <si>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</si>
  <si>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</si>
  <si>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</si>
  <si>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</si>
  <si>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</si>
  <si>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</si>
  <si>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</si>
  <si>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</si>
  <si>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</si>
  <si>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</si>
  <si>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</si>
  <si>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</si>
  <si>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</si>
  <si>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</si>
  <si>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</si>
  <si>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</si>
  <si>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</si>
  <si>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</si>
  <si>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</si>
  <si>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</si>
  <si>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</si>
  <si>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</si>
  <si>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</si>
  <si>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</si>
  <si>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</si>
  <si>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</si>
  <si>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</si>
  <si>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</si>
  <si>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</si>
  <si>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</si>
  <si>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</si>
  <si>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</si>
  <si>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</si>
  <si>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</si>
  <si>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</si>
  <si>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</si>
  <si>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</si>
  <si>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</si>
  <si>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</si>
  <si>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</si>
  <si>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</si>
  <si>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</si>
  <si>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</si>
  <si>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</si>
  <si>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</si>
  <si>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</si>
  <si>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</si>
  <si>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</si>
  <si>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</si>
  <si>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</si>
  <si>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</si>
  <si>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</si>
  <si>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</si>
  <si>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</si>
  <si>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</si>
  <si>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</si>
  <si>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</si>
  <si>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</si>
  <si>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</si>
  <si>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</si>
  <si>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</si>
  <si>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</si>
  <si>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</si>
  <si>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</si>
  <si>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</si>
  <si>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</si>
  <si>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</si>
  <si>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</si>
  <si>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</si>
  <si>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</si>
  <si>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</si>
  <si>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</si>
  <si>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</si>
  <si>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</si>
  <si>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</si>
  <si>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</si>
  <si>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</si>
  <si>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</si>
  <si>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</si>
  <si>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</si>
  <si>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</si>
  <si>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</si>
  <si>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</si>
  <si>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</si>
  <si>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</si>
  <si>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</si>
  <si>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</si>
  <si>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</si>
  <si>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</si>
  <si>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</si>
  <si>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</si>
  <si>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</si>
  <si>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</si>
  <si>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</si>
  <si>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</si>
  <si>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</si>
  <si>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</si>
  <si>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</si>
  <si>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</si>
  <si>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</si>
  <si>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</si>
  <si>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</si>
  <si>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</si>
  <si>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</si>
  <si>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</si>
  <si>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</si>
  <si>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</si>
  <si>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</si>
  <si>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</si>
  <si>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</si>
  <si>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</si>
  <si>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</si>
  <si>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</si>
  <si>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</si>
  <si>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</si>
  <si>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</si>
  <si>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</si>
  <si>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</si>
  <si>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</si>
  <si>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</si>
  <si>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</si>
  <si>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</si>
  <si>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</si>
  <si>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</si>
  <si>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</si>
  <si>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</si>
  <si>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</si>
  <si>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</si>
  <si>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</si>
  <si>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</si>
  <si>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</si>
  <si>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</si>
  <si>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</si>
  <si>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</si>
  <si>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</si>
  <si>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</si>
  <si>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</si>
  <si>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</si>
  <si>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</si>
  <si>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</si>
  <si>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</si>
  <si>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</si>
  <si>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</si>
  <si>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</si>
  <si>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</si>
  <si>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</si>
  <si>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</si>
  <si>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</si>
  <si>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</si>
  <si>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</si>
  <si>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</si>
  <si>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</si>
  <si>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</si>
  <si>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</si>
  <si>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</si>
  <si>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</si>
  <si>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</si>
  <si>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</si>
  <si>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</si>
  <si>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</si>
  <si>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</si>
  <si>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</si>
  <si>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</si>
  <si>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</si>
  <si>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</si>
  <si>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</si>
  <si>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</si>
  <si>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</si>
  <si>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</si>
  <si>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</si>
  <si>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</si>
  <si>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</si>
  <si>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</si>
  <si>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</si>
  <si>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</si>
  <si>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</si>
  <si>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</si>
  <si>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</si>
  <si>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</si>
  <si>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</si>
  <si>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</si>
  <si>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</si>
  <si>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</si>
  <si>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</si>
  <si>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</si>
  <si>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</si>
  <si>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</si>
  <si>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</si>
  <si>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</si>
  <si>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</si>
  <si>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</si>
  <si>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</si>
  <si>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</si>
  <si>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</si>
  <si>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</si>
  <si>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</si>
  <si>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</si>
  <si>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</si>
  <si>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</si>
  <si>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</si>
  <si>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</si>
  <si>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</si>
  <si>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</si>
  <si>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</si>
  <si>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</si>
  <si>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</si>
  <si>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</si>
  <si>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</si>
  <si>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</si>
  <si>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</si>
  <si>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</si>
  <si>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</si>
  <si>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</si>
  <si>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</si>
  <si>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</si>
  <si>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</si>
  <si>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</si>
  <si>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</si>
  <si>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</si>
  <si>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</si>
  <si>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</si>
  <si>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</si>
  <si>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</si>
  <si>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</si>
  <si>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</si>
  <si>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</si>
  <si>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</si>
  <si>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</si>
  <si>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</si>
  <si>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</si>
  <si>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</si>
  <si>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</si>
  <si>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</si>
  <si>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</si>
  <si>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</si>
  <si>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</si>
  <si>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</si>
  <si>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</si>
  <si>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</si>
  <si>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</si>
  <si>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</si>
  <si>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</si>
  <si>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</si>
  <si>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</si>
  <si>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</si>
  <si>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</si>
  <si>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</si>
  <si>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</si>
  <si>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</si>
  <si>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</si>
  <si>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</si>
  <si>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</si>
  <si>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</si>
  <si>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</si>
  <si>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</si>
  <si>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</si>
  <si>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</si>
  <si>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</si>
  <si>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</si>
  <si>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</si>
  <si>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</si>
  <si>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</si>
  <si>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</si>
  <si>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</si>
  <si>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</si>
  <si>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</si>
  <si>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</si>
  <si>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</si>
  <si>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</si>
  <si>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</si>
  <si>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</si>
  <si>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</si>
  <si>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</si>
  <si>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</si>
  <si>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</si>
  <si>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</si>
  <si>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</si>
  <si>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</si>
  <si>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</si>
  <si>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</si>
  <si>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</si>
  <si>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</si>
  <si>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</si>
  <si>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</si>
  <si>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</si>
  <si>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</si>
  <si>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</si>
  <si>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</si>
  <si>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</si>
  <si>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</si>
  <si>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</si>
  <si>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</si>
  <si>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</si>
  <si>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</si>
  <si>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</si>
  <si>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</si>
  <si>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</si>
  <si>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</si>
  <si>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</si>
  <si>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</si>
  <si>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</si>
  <si>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</si>
  <si>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</si>
  <si>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</si>
  <si>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</si>
  <si>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</si>
  <si>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</si>
  <si>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</si>
  <si>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</si>
  <si>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</si>
  <si>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</si>
  <si>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</si>
  <si>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</si>
  <si>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</si>
  <si>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</si>
  <si>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</si>
  <si>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</si>
  <si>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</si>
  <si>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</si>
  <si>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</si>
  <si>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</si>
  <si>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</si>
  <si>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</si>
  <si>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</si>
  <si>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</si>
  <si>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</si>
  <si>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</si>
  <si>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</si>
  <si>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</si>
  <si>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</si>
  <si>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</si>
  <si>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</si>
  <si>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</si>
  <si>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</si>
  <si>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</si>
  <si>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</si>
  <si>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</si>
  <si>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</si>
  <si>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</si>
  <si>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</si>
  <si>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</si>
  <si>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</si>
  <si>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</si>
  <si>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</si>
  <si>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</si>
  <si>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</si>
  <si>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</si>
  <si>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</si>
  <si>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</si>
  <si>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</si>
  <si>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</si>
  <si>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</si>
  <si>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</si>
  <si>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</si>
  <si>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</si>
  <si>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</si>
  <si>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</si>
  <si>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</si>
  <si>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</si>
  <si>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</si>
  <si>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</si>
  <si>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</si>
  <si>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</si>
  <si>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</si>
  <si>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</si>
  <si>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</si>
  <si>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</si>
  <si>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</si>
  <si>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</si>
  <si>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</si>
  <si>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</si>
  <si>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</si>
  <si>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</si>
  <si>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</si>
  <si>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</si>
  <si>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</si>
  <si>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</si>
  <si>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</si>
  <si>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</si>
  <si>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</si>
  <si>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</si>
  <si>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</si>
  <si>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</si>
  <si>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</si>
  <si>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</si>
  <si>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</si>
  <si>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</si>
  <si>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</si>
  <si>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</si>
  <si>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</si>
  <si>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</si>
  <si>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</si>
  <si>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</si>
  <si>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</si>
  <si>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</si>
  <si>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</si>
  <si>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</si>
  <si>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</si>
  <si>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</si>
  <si>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</si>
  <si>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</si>
  <si>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</si>
  <si>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</si>
  <si>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</si>
  <si>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</si>
  <si>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</si>
  <si>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</si>
  <si>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</si>
  <si>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</si>
  <si>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</si>
  <si>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</si>
  <si>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</si>
  <si>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</si>
  <si>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</si>
  <si>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</si>
  <si>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</si>
  <si>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</si>
  <si>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</si>
  <si>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</si>
  <si>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</si>
  <si>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</si>
  <si>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</si>
  <si>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</si>
  <si>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</si>
  <si>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</si>
  <si>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</si>
  <si>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</si>
  <si>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</si>
  <si>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</si>
  <si>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</si>
  <si>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</si>
  <si>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</si>
  <si>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</si>
  <si>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</si>
  <si>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</si>
  <si>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</si>
  <si>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</si>
  <si>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</si>
  <si>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</si>
  <si>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</si>
  <si>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</si>
  <si>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</si>
  <si>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</si>
  <si>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</si>
  <si>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</si>
  <si>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</si>
  <si>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</si>
  <si>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</si>
  <si>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</si>
  <si>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</si>
  <si>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</si>
  <si>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</si>
  <si>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</si>
  <si>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</si>
  <si>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</si>
  <si>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</si>
  <si>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</si>
  <si>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</si>
  <si>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</si>
  <si>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</si>
  <si>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</si>
  <si>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</si>
  <si>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</si>
  <si>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</si>
  <si>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</si>
  <si>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</si>
  <si>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</si>
  <si>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</si>
  <si>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</si>
  <si>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</si>
  <si>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</si>
  <si>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</si>
  <si>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</si>
  <si>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</si>
  <si>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</si>
  <si>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</si>
  <si>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</si>
  <si>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</si>
  <si>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</si>
  <si>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</si>
  <si>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</si>
  <si>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</si>
  <si>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</si>
  <si>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</si>
  <si>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</si>
  <si>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</si>
  <si>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</si>
  <si>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</si>
  <si>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</si>
  <si>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</si>
  <si>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</si>
  <si>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</si>
  <si>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</si>
  <si>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</si>
  <si>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</si>
  <si>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</si>
  <si>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</si>
  <si>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</si>
  <si>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</si>
  <si>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</si>
  <si>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</si>
  <si>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</si>
  <si>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</si>
  <si>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</si>
  <si>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</si>
  <si>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</si>
  <si>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</si>
  <si>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</si>
  <si>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</si>
  <si>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</si>
  <si>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</si>
  <si>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</si>
  <si>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</si>
  <si>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</si>
  <si>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</si>
  <si>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</si>
  <si>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</si>
  <si>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</si>
  <si>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</si>
  <si>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</si>
  <si>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</si>
  <si>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</si>
  <si>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</si>
  <si>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</si>
  <si>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</si>
  <si>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</si>
  <si>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</si>
  <si>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</si>
  <si>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</si>
  <si>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</si>
  <si>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</si>
  <si>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</si>
  <si>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</si>
  <si>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</si>
  <si>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</si>
  <si>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</si>
  <si>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</si>
  <si>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</si>
  <si>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</si>
  <si>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</si>
  <si>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</si>
  <si>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</si>
  <si>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</si>
  <si>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</si>
  <si>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</si>
  <si>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</si>
  <si>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</si>
  <si>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</si>
  <si>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</si>
  <si>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</si>
  <si>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</si>
  <si>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</si>
  <si>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</si>
  <si>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</si>
  <si>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</si>
  <si>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</si>
  <si>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</si>
  <si>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</si>
  <si>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</si>
  <si>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</si>
  <si>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</si>
  <si>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</si>
  <si>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</si>
  <si>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</si>
  <si>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</si>
  <si>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</si>
  <si>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</si>
  <si>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</si>
  <si>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</si>
  <si>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</si>
  <si>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</si>
  <si>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</si>
  <si>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</si>
  <si>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</si>
  <si>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</si>
  <si>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</si>
  <si>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</si>
  <si>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</si>
  <si>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</si>
  <si>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</si>
  <si>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</si>
  <si>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</si>
  <si>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</si>
  <si>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</si>
  <si>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</si>
  <si>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</si>
  <si>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</si>
  <si>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</si>
  <si>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</si>
  <si>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</si>
  <si>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</si>
  <si>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</si>
  <si>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</si>
  <si>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</si>
  <si>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</si>
  <si>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</si>
  <si>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</si>
  <si>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</si>
  <si>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</si>
  <si>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</si>
  <si>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</si>
  <si>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</si>
  <si>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</si>
  <si>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</si>
  <si>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</si>
  <si>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</si>
  <si>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</si>
  <si>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</si>
  <si>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</si>
  <si>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</si>
  <si>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</si>
  <si>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</si>
  <si>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</si>
  <si>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</si>
  <si>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</si>
  <si>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</si>
  <si>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</si>
  <si>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</si>
  <si>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</si>
  <si>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</si>
  <si>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</si>
  <si>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</si>
  <si>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</si>
  <si>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</si>
  <si>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</si>
  <si>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</si>
  <si>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</si>
  <si>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</si>
  <si>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</si>
  <si>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</si>
  <si>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</si>
  <si>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</si>
  <si>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</si>
  <si>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</si>
  <si>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</si>
  <si>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</si>
  <si>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</si>
  <si>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</si>
  <si>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</si>
  <si>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</si>
  <si>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</si>
  <si>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</si>
  <si>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</si>
  <si>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</si>
  <si>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</si>
  <si>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</si>
  <si>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</si>
  <si>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</si>
  <si>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</si>
  <si>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</si>
  <si>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</si>
  <si>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</si>
  <si>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</si>
  <si>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</si>
  <si>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</si>
  <si>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</si>
  <si>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</si>
  <si>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</si>
  <si>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</si>
  <si>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</si>
  <si>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</si>
  <si>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</si>
  <si>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</si>
  <si>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</si>
  <si>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</si>
  <si>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</si>
  <si>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</si>
  <si>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</si>
  <si>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</si>
  <si>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</si>
  <si>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</si>
  <si>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</si>
  <si>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</si>
  <si>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</si>
  <si>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</si>
  <si>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</si>
  <si>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</si>
  <si>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</si>
  <si>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</si>
  <si>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</si>
  <si>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</si>
  <si>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</si>
  <si>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</si>
  <si>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</si>
  <si>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</si>
  <si>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</si>
  <si>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</si>
  <si>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</si>
  <si>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</si>
  <si>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</si>
  <si>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</si>
  <si>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</si>
  <si>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</si>
  <si>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</si>
  <si>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</si>
  <si>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</si>
  <si>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</si>
  <si>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</si>
  <si>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</si>
  <si>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</si>
  <si>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</si>
  <si>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</si>
  <si>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</si>
  <si>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</si>
  <si>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</si>
  <si>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</si>
  <si>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</si>
  <si>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</si>
  <si>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</si>
  <si>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</si>
  <si>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</si>
  <si>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</si>
  <si>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</si>
  <si>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</si>
  <si>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</si>
  <si>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</si>
  <si>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</si>
  <si>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</si>
  <si>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</si>
  <si>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</si>
  <si>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</si>
  <si>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</si>
  <si>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</si>
  <si>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</si>
  <si>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</si>
  <si>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</si>
  <si>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</si>
  <si>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</si>
  <si>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</si>
  <si>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</si>
  <si>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</si>
  <si>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</si>
  <si>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</si>
  <si>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</si>
  <si>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</si>
  <si>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</si>
  <si>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</si>
  <si>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</si>
  <si>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</si>
  <si>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</si>
  <si>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</si>
  <si>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</si>
  <si>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</si>
  <si>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</si>
  <si>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</si>
  <si>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</si>
  <si>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</si>
  <si>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</si>
  <si>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</si>
  <si>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</si>
  <si>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</si>
  <si>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</si>
  <si>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</si>
  <si>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</si>
  <si>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</si>
  <si>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</si>
  <si>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</si>
  <si>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</si>
  <si>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</si>
  <si>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</si>
  <si>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</si>
  <si>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</si>
  <si>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</si>
  <si>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</si>
  <si>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</si>
  <si>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</si>
  <si>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</si>
  <si>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</si>
  <si>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</si>
  <si>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</si>
  <si>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</si>
  <si>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</si>
  <si>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</si>
  <si>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</si>
  <si>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</si>
  <si>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</si>
  <si>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</si>
  <si>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</si>
  <si>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</si>
  <si>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</si>
  <si>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</si>
  <si>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</si>
  <si>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</si>
  <si>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</si>
  <si>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</si>
  <si>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</si>
  <si>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</si>
  <si>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</si>
  <si>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</si>
  <si>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</si>
  <si>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</si>
  <si>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</si>
  <si>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</si>
  <si>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</si>
  <si>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</si>
  <si>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</si>
  <si>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</si>
  <si>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</si>
  <si>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</si>
  <si>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</si>
  <si>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</si>
  <si>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</si>
  <si>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</si>
  <si>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</si>
  <si>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</si>
  <si>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</si>
  <si>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</si>
  <si>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</si>
  <si>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</si>
  <si>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</si>
  <si>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</si>
  <si>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</si>
  <si>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</si>
  <si>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</si>
  <si>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</si>
  <si>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</si>
  <si>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</si>
  <si>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</si>
  <si>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</si>
  <si>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</si>
  <si>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</si>
  <si>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</si>
  <si>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</si>
  <si>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</si>
  <si>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</si>
  <si>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</si>
  <si>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</si>
  <si>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</si>
  <si>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</si>
  <si>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</si>
  <si>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</si>
  <si>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</si>
  <si>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</si>
  <si>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</si>
  <si>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</si>
  <si>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</si>
  <si>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</si>
  <si>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</si>
  <si>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</si>
  <si>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</si>
  <si>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</si>
  <si>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</si>
  <si>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</si>
  <si>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</si>
  <si>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</si>
  <si>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</si>
  <si>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</si>
  <si>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</si>
  <si>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</si>
  <si>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</si>
  <si>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</si>
  <si>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</si>
  <si>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</si>
  <si>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</si>
  <si>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</si>
  <si>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</si>
  <si>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</si>
  <si>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</si>
  <si>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</si>
  <si>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</si>
  <si>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</si>
  <si>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</si>
  <si>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</si>
  <si>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</si>
  <si>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</si>
  <si>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</si>
  <si>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</si>
  <si>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</si>
  <si>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</si>
  <si>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</si>
  <si>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</si>
  <si>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</si>
  <si>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</si>
  <si>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</si>
  <si>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</si>
  <si>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</si>
  <si>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</si>
  <si>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</si>
  <si>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</si>
  <si>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</si>
  <si>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</si>
  <si>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</si>
  <si>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</si>
  <si>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</si>
  <si>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</si>
  <si>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</si>
  <si>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</si>
  <si>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</si>
  <si>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</si>
  <si>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</si>
  <si>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</si>
  <si>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</si>
  <si>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</si>
  <si>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</si>
  <si>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</si>
  <si>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</si>
  <si>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</si>
  <si>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</si>
  <si>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</si>
  <si>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</si>
  <si>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</si>
  <si>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</si>
  <si>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</si>
  <si>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</si>
  <si>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</si>
  <si>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</si>
  <si>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</si>
  <si>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</si>
  <si>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</si>
  <si>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</si>
  <si>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</si>
  <si>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</si>
  <si>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</si>
  <si>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</si>
  <si>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</si>
  <si>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</si>
  <si>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</si>
  <si>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</si>
  <si>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</si>
  <si>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</si>
  <si>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</si>
  <si>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</si>
  <si>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</si>
  <si>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</si>
  <si>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</si>
  <si>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</si>
  <si>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</si>
  <si>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</si>
  <si>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</si>
  <si>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</si>
  <si>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</si>
  <si>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</si>
  <si>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</si>
  <si>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</si>
  <si>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</si>
  <si>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</si>
  <si>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</si>
  <si>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</si>
  <si>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</si>
  <si>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</si>
  <si>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</si>
  <si>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</si>
  <si>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</si>
  <si>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</si>
  <si>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</si>
  <si>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</si>
  <si>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</si>
  <si>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</si>
  <si>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</si>
  <si>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</si>
  <si>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</si>
  <si>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</si>
  <si>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</si>
  <si>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</si>
  <si>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</si>
  <si>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</si>
  <si>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</si>
  <si>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</si>
  <si>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</si>
  <si>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</si>
  <si>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</si>
  <si>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</si>
  <si>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</si>
  <si>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</si>
  <si>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</si>
  <si>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</si>
  <si>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</si>
  <si>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</si>
  <si>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</si>
  <si>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</si>
  <si>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</si>
  <si>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</si>
  <si>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</si>
  <si>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</si>
  <si>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</si>
  <si>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</si>
  <si>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</si>
  <si>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</si>
  <si>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</si>
  <si>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</si>
  <si>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</si>
  <si>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</si>
  <si>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</si>
  <si>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</si>
  <si>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</si>
  <si>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</si>
  <si>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</si>
  <si>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</si>
  <si>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</si>
  <si>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</si>
  <si>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</si>
  <si>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</si>
  <si>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</si>
  <si>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</si>
  <si>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</si>
  <si>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</si>
  <si>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</si>
  <si>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</si>
  <si>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</si>
  <si>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</si>
  <si>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</si>
  <si>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</si>
  <si>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</si>
  <si>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</si>
  <si>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</si>
  <si>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</si>
  <si>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</si>
  <si>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</si>
  <si>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</si>
  <si>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</si>
  <si>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</si>
  <si>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</si>
  <si>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</si>
  <si>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</si>
  <si>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</si>
  <si>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</si>
  <si>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</si>
  <si>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</si>
  <si>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</si>
  <si>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</si>
  <si>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</si>
  <si>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</si>
  <si>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</si>
  <si>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</si>
  <si>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</si>
  <si>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</si>
  <si>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</si>
  <si>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</si>
  <si>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</si>
  <si>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</si>
  <si>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</si>
  <si>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</si>
  <si>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</si>
  <si>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</si>
  <si>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</si>
  <si>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</si>
  <si>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</si>
  <si>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</si>
  <si>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</si>
  <si>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</si>
  <si>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</si>
  <si>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</si>
  <si>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</si>
  <si>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</si>
  <si>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</si>
  <si>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</si>
  <si>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</si>
  <si>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</si>
  <si>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</si>
  <si>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</si>
  <si>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</si>
  <si>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</si>
  <si>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</si>
  <si>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</si>
  <si>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</si>
  <si>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</si>
  <si>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</si>
  <si>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</si>
  <si>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</si>
  <si>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</si>
  <si>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</si>
  <si>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</si>
  <si>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</si>
  <si>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</si>
  <si>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</si>
  <si>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</si>
  <si>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</si>
  <si>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</si>
  <si>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</si>
  <si>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</si>
  <si>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</si>
  <si>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</si>
  <si>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</si>
  <si>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</si>
  <si>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</si>
  <si>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</si>
  <si>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</si>
  <si>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</si>
  <si>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</si>
  <si>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</si>
  <si>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</si>
  <si>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</si>
  <si>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</si>
  <si>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</si>
  <si>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</si>
  <si>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</si>
  <si>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</si>
  <si>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</si>
  <si>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</si>
  <si>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</si>
  <si>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</si>
  <si>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</si>
  <si>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</si>
  <si>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</si>
  <si>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</si>
  <si>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</si>
  <si>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</si>
  <si>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</si>
  <si>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</si>
  <si>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</si>
  <si>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</si>
  <si>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</si>
  <si>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</si>
  <si>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</si>
  <si>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</si>
  <si>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</si>
  <si>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</si>
  <si>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</si>
  <si>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</si>
  <si>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</si>
  <si>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</si>
  <si>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</si>
  <si>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</si>
  <si>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</si>
  <si>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</si>
  <si>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</si>
  <si>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</si>
  <si>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</si>
  <si>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</si>
  <si>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</si>
  <si>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</si>
  <si>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</si>
  <si>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</si>
  <si>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</si>
  <si>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</si>
  <si>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</si>
  <si>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</si>
  <si>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</si>
  <si>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</si>
  <si>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</si>
  <si>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</si>
  <si>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</si>
  <si>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</si>
  <si>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</si>
  <si>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</si>
  <si>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</si>
  <si>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</si>
  <si>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</si>
  <si>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</si>
  <si>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</si>
  <si>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</si>
  <si>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</si>
  <si>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</si>
  <si>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</si>
  <si>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</si>
  <si>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</si>
  <si>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</si>
  <si>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</si>
  <si>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</si>
  <si>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</si>
  <si>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</si>
  <si>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</si>
  <si>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</si>
  <si>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</si>
  <si>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</si>
  <si>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</si>
  <si>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</si>
  <si>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</si>
  <si>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</si>
  <si>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</si>
  <si>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</si>
  <si>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</si>
  <si>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</si>
  <si>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</si>
  <si>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</si>
  <si>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</si>
  <si>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</si>
  <si>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</si>
  <si>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</si>
  <si>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</si>
  <si>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</si>
  <si>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</si>
  <si>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</si>
  <si>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</si>
  <si>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</si>
  <si>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</si>
  <si>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</si>
  <si>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</si>
  <si>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</si>
  <si>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</si>
  <si>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</si>
  <si>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</si>
  <si>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</si>
  <si>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</si>
  <si>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</si>
  <si>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</si>
  <si>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</si>
  <si>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</si>
  <si>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</si>
  <si>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</si>
  <si>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</si>
  <si>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</si>
  <si>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</si>
  <si>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</si>
  <si>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</si>
  <si>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</si>
  <si>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</si>
  <si>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</si>
  <si>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</si>
  <si>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</si>
  <si>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</si>
  <si>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</si>
  <si>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</si>
  <si>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</si>
  <si>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</si>
  <si>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</si>
  <si>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</si>
  <si>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</si>
  <si>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</si>
  <si>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</si>
  <si>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</si>
  <si>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</si>
  <si>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</si>
  <si>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</si>
  <si>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</si>
  <si>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</si>
  <si>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</si>
  <si>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</si>
  <si>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</si>
  <si>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</si>
  <si>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</si>
  <si>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</si>
  <si>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</si>
  <si>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</si>
  <si>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</si>
  <si>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</si>
  <si>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</si>
  <si>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</si>
  <si>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</si>
  <si>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</si>
  <si>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</si>
  <si>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</si>
  <si>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</si>
  <si>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</si>
  <si>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</si>
  <si>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</si>
  <si>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</si>
  <si>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</si>
  <si>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</si>
  <si>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</si>
  <si>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</si>
  <si>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</si>
  <si>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</si>
  <si>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</si>
  <si>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</si>
  <si>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</si>
  <si>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</si>
  <si>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</si>
  <si>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</si>
  <si>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</si>
  <si>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</si>
  <si>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</si>
  <si>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</si>
  <si>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</si>
  <si>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</si>
  <si>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</si>
  <si>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</si>
  <si>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</si>
  <si>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</si>
  <si>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</si>
  <si>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</si>
  <si>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</si>
  <si>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</si>
  <si>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</si>
  <si>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</si>
  <si>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</si>
  <si>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</si>
  <si>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</si>
  <si>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</si>
  <si>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</si>
  <si>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</si>
  <si>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</si>
  <si>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</si>
  <si>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</si>
  <si>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</si>
  <si>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</si>
  <si>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</si>
  <si>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</si>
  <si>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</si>
  <si>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</si>
  <si>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</si>
  <si>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</si>
  <si>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</si>
  <si>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</si>
  <si>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</si>
  <si>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</si>
  <si>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</si>
  <si>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</si>
  <si>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</si>
  <si>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</si>
  <si>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</si>
  <si>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</si>
  <si>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</si>
  <si>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</si>
  <si>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</si>
  <si>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</si>
  <si>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</si>
  <si>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</si>
  <si>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</si>
  <si>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</si>
  <si>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</si>
  <si>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</si>
  <si>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</si>
  <si>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</si>
  <si>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</si>
  <si>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</si>
  <si>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</si>
  <si>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</si>
  <si>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</si>
  <si>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</si>
  <si>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</si>
  <si>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</si>
  <si>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</si>
  <si>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</si>
  <si>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</si>
  <si>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</si>
  <si>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</si>
  <si>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</si>
  <si>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</si>
  <si>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</si>
  <si>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</si>
  <si>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</si>
  <si>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</si>
  <si>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</si>
  <si>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</si>
  <si>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</si>
  <si>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</si>
  <si>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</si>
  <si>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</si>
  <si>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</si>
  <si>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</si>
  <si>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</si>
  <si>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</si>
  <si>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</si>
  <si>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</si>
  <si>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</si>
  <si>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</si>
  <si>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</si>
  <si>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</si>
  <si>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</si>
  <si>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</si>
  <si>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</si>
  <si>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</si>
  <si>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</si>
  <si>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</si>
  <si>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</si>
  <si>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</si>
  <si>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</si>
  <si>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</si>
  <si>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</si>
  <si>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</si>
  <si>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</si>
  <si>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</si>
  <si>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</si>
  <si>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</si>
  <si>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</si>
  <si>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</si>
  <si>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</si>
  <si>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</si>
  <si>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</si>
  <si>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</si>
  <si>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</si>
  <si>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</si>
  <si>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</si>
  <si>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</si>
  <si>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</si>
  <si>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</si>
  <si>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</si>
  <si>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</si>
  <si>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</si>
  <si>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</si>
  <si>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</si>
  <si>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</si>
  <si>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</si>
  <si>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</si>
  <si>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</si>
  <si>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</si>
  <si>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</si>
  <si>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</si>
  <si>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</si>
  <si>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</si>
  <si>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</si>
  <si>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</si>
  <si>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</si>
  <si>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</si>
  <si>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</si>
  <si>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</si>
  <si>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</si>
  <si>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</si>
  <si>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</si>
  <si>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</si>
  <si>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</si>
  <si>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</si>
  <si>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</si>
  <si>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</si>
  <si>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</si>
  <si>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</si>
  <si>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</si>
  <si>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</si>
  <si>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</si>
  <si>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</si>
  <si>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</si>
  <si>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</si>
  <si>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</si>
  <si>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</si>
  <si>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</si>
  <si>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</si>
  <si>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</si>
  <si>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</si>
  <si>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</si>
  <si>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</si>
  <si>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</si>
  <si>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</si>
  <si>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</si>
  <si>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</si>
  <si>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</si>
  <si>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</si>
  <si>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</si>
  <si>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</si>
  <si>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</si>
  <si>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</si>
  <si>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</si>
  <si>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</si>
  <si>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</si>
  <si>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</si>
  <si>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</si>
  <si>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</si>
  <si>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</si>
  <si>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</si>
  <si>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</si>
  <si>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</si>
  <si>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</si>
  <si>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</si>
  <si>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</si>
  <si>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</si>
  <si>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</si>
  <si>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</si>
  <si>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</si>
  <si>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</si>
  <si>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</si>
  <si>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</si>
  <si>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</si>
  <si>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</si>
  <si>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</si>
  <si>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</si>
  <si>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</si>
  <si>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</si>
  <si>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</si>
  <si>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</si>
  <si>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</si>
  <si>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</si>
  <si>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</si>
  <si>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</si>
  <si>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</si>
  <si>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</si>
  <si>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</si>
  <si>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</si>
  <si>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</si>
  <si>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</si>
  <si>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</si>
  <si>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</si>
  <si>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</si>
  <si>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</si>
  <si>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</si>
  <si>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</si>
  <si>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</si>
  <si>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</si>
  <si>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</si>
  <si>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</si>
  <si>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</si>
  <si>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</si>
  <si>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</si>
  <si>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</si>
  <si>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</si>
  <si>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</si>
  <si>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</si>
  <si>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</si>
  <si>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</si>
  <si>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</si>
  <si>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</si>
  <si>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</si>
  <si>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</si>
  <si>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</si>
  <si>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</si>
  <si>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</si>
  <si>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</si>
  <si>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</si>
  <si>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</si>
  <si>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</si>
  <si>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</si>
  <si>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</si>
  <si>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</si>
  <si>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</si>
  <si>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</si>
  <si>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</si>
  <si>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</si>
  <si>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</si>
  <si>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</si>
  <si>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</si>
  <si>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</si>
  <si>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</si>
  <si>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</si>
  <si>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</si>
  <si>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</si>
  <si>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</si>
  <si>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</si>
  <si>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</si>
  <si>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</si>
  <si>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</si>
  <si>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</si>
  <si>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</si>
  <si>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</si>
  <si>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</si>
  <si>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</si>
  <si>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</si>
  <si>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</si>
  <si>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</si>
  <si>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</si>
  <si>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</si>
  <si>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</si>
  <si>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</si>
  <si>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</si>
  <si>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</si>
  <si>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</si>
  <si>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</si>
  <si>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</si>
  <si>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</si>
  <si>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</si>
  <si>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</si>
  <si>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</si>
  <si>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</si>
  <si>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</si>
  <si>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</si>
  <si>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</si>
  <si>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</si>
  <si>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</si>
  <si>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</si>
  <si>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</si>
  <si>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</si>
  <si>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</si>
  <si>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</si>
  <si>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</si>
  <si>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</si>
  <si>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</si>
  <si>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</si>
  <si>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</si>
  <si>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</si>
  <si>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</si>
  <si>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</si>
  <si>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</si>
  <si>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</si>
  <si>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</si>
  <si>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</si>
  <si>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</si>
  <si>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</si>
  <si>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</si>
  <si>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</si>
  <si>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</si>
  <si>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</si>
  <si>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</si>
  <si>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</si>
  <si>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</si>
  <si>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</si>
  <si>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</si>
  <si>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</si>
  <si>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</si>
  <si>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</si>
  <si>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</si>
  <si>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</si>
  <si>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</si>
  <si>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</si>
  <si>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</si>
  <si>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</si>
  <si>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</si>
  <si>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</si>
  <si>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</si>
  <si>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</si>
  <si>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</si>
  <si>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</si>
  <si>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</si>
  <si>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</si>
  <si>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</si>
  <si>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</si>
  <si>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</si>
  <si>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</si>
  <si>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</si>
  <si>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</si>
  <si>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</si>
  <si>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</si>
  <si>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</si>
  <si>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</si>
  <si>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</si>
  <si>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</si>
  <si>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</si>
  <si>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</si>
  <si>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</si>
  <si>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</si>
  <si>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</si>
  <si>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</si>
  <si>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</si>
  <si>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</si>
  <si>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</si>
  <si>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</si>
  <si>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</si>
  <si>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</si>
  <si>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</si>
  <si>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</si>
  <si>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</si>
  <si>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</si>
  <si>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</si>
  <si>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</si>
  <si>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</si>
  <si>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</si>
  <si>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</si>
  <si>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</si>
  <si>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</si>
  <si>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</si>
  <si>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</si>
  <si>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</si>
  <si>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</si>
  <si>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</si>
  <si>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</si>
  <si>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</si>
  <si>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</si>
  <si>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</si>
  <si>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</si>
  <si>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</si>
  <si>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</si>
  <si>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</si>
  <si>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</si>
  <si>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</si>
  <si>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</si>
  <si>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</si>
  <si>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</si>
  <si>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</si>
  <si>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</si>
  <si>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</si>
  <si>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</si>
  <si>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</si>
  <si>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</si>
  <si>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</si>
  <si>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</si>
  <si>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</si>
  <si>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</si>
  <si>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</si>
  <si>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</si>
  <si>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</si>
  <si>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</si>
  <si>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</si>
  <si>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</si>
  <si>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</si>
  <si>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</si>
  <si>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</si>
  <si>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</si>
  <si>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</si>
  <si>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</si>
  <si>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</si>
  <si>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</si>
  <si>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</si>
  <si>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</si>
  <si>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</si>
  <si>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</si>
  <si>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</si>
  <si>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</si>
  <si>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</si>
  <si>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</si>
  <si>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</si>
  <si>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</si>
  <si>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</si>
  <si>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</si>
  <si>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</si>
  <si>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</si>
  <si>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</si>
  <si>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</si>
  <si>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</si>
  <si>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</si>
  <si>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</si>
  <si>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</si>
  <si>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</si>
  <si>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</si>
  <si>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</si>
  <si>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</si>
  <si>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</si>
  <si>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</si>
  <si>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</si>
  <si>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</si>
  <si>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</si>
  <si>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</si>
  <si>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</si>
  <si>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</si>
  <si>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</si>
  <si>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</si>
  <si>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</si>
  <si>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</si>
  <si>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</si>
  <si>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</si>
  <si>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</si>
  <si>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</si>
  <si>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</si>
  <si>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</si>
  <si>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</si>
  <si>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</si>
  <si>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</si>
  <si>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</si>
  <si>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</si>
  <si>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</si>
  <si>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</si>
  <si>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</si>
  <si>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</si>
  <si>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</si>
  <si>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</si>
  <si>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</si>
  <si>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</si>
  <si>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</si>
  <si>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</si>
  <si>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</si>
  <si>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</si>
  <si>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</si>
  <si>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</si>
  <si>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</si>
  <si>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</si>
  <si>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</si>
  <si>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</si>
  <si>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</si>
  <si>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</si>
  <si>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</si>
  <si>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</si>
  <si>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</si>
  <si>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</si>
  <si>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</si>
  <si>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</si>
  <si>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</si>
  <si>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</si>
  <si>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</si>
  <si>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</si>
  <si>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</si>
  <si>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</si>
  <si>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</si>
  <si>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</si>
  <si>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</si>
  <si>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</si>
  <si>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</si>
  <si>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</si>
  <si>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</si>
  <si>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</si>
  <si>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</si>
  <si>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</si>
  <si>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</si>
  <si>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</si>
  <si>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</si>
  <si>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</si>
  <si>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</si>
  <si>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</si>
  <si>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</si>
  <si>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</si>
  <si>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</si>
  <si>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</si>
  <si>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</si>
  <si>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</si>
  <si>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</si>
  <si>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</si>
  <si>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</si>
  <si>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</si>
  <si>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</si>
  <si>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</si>
  <si>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</si>
  <si>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</si>
  <si>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</si>
  <si>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</si>
  <si>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</si>
  <si>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</si>
  <si>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</si>
  <si>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</si>
  <si>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</si>
  <si>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</si>
  <si>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</si>
  <si>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</si>
  <si>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</si>
  <si>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</si>
  <si>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</si>
  <si>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</si>
  <si>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</si>
  <si>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</si>
  <si>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</si>
  <si>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</si>
  <si>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</si>
  <si>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</si>
  <si>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</si>
  <si>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</si>
  <si>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</si>
  <si>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</si>
  <si>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</si>
  <si>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</si>
  <si>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</si>
  <si>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</si>
  <si>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</si>
  <si>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</si>
  <si>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</si>
  <si>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</si>
  <si>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</si>
  <si>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</si>
  <si>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</si>
  <si>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</si>
  <si>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</si>
  <si>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</si>
  <si>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</si>
  <si>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</si>
  <si>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</si>
  <si>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</si>
  <si>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</si>
  <si>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</si>
  <si>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</si>
  <si>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</si>
  <si>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</si>
  <si>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</si>
  <si>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</si>
  <si>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</si>
  <si>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</si>
  <si>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</si>
  <si>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</si>
  <si>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</si>
  <si>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</si>
  <si>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</si>
  <si>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</si>
  <si>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</si>
  <si>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</si>
  <si>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</si>
  <si>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</si>
  <si>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</si>
  <si>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</si>
  <si>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</si>
  <si>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</si>
  <si>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</si>
  <si>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</si>
  <si>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</si>
  <si>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</si>
  <si>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</si>
  <si>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</si>
  <si>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</si>
  <si>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</si>
  <si>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</si>
  <si>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</si>
  <si>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</si>
  <si>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</si>
  <si>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</si>
  <si>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</si>
  <si>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</si>
  <si>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</si>
  <si>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</si>
  <si>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</si>
  <si>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</si>
  <si>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</si>
  <si>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</si>
  <si>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</si>
  <si>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</si>
  <si>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</si>
  <si>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</si>
  <si>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</si>
  <si>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</si>
  <si>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</si>
  <si>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</si>
  <si>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</si>
  <si>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</si>
  <si>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</si>
  <si>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</si>
  <si>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</si>
  <si>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</si>
  <si>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</si>
  <si>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</si>
  <si>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</si>
  <si>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</si>
  <si>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</si>
  <si>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</si>
  <si>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</si>
  <si>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</si>
  <si>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</si>
  <si>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</si>
  <si>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</si>
  <si>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</si>
  <si>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</si>
  <si>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</si>
  <si>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</si>
  <si>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</si>
  <si>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</si>
  <si>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</si>
  <si>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</si>
  <si>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</si>
  <si>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</si>
  <si>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</si>
  <si>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</si>
  <si>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</si>
  <si>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</si>
  <si>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</si>
  <si>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</si>
  <si>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</si>
  <si>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</si>
  <si>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</si>
  <si>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</si>
  <si>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</si>
  <si>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</si>
  <si>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</si>
  <si>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</si>
  <si>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</si>
  <si>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</si>
  <si>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</si>
  <si>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</si>
  <si>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</si>
  <si>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</si>
  <si>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</si>
  <si>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</si>
  <si>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</si>
  <si>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</si>
  <si>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</si>
  <si>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</si>
  <si>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</si>
  <si>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</si>
  <si>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</si>
  <si>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</si>
  <si>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</si>
  <si>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</si>
  <si>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</si>
  <si>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</si>
  <si>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</si>
  <si>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</si>
  <si>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</si>
  <si>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</si>
  <si>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</si>
  <si>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</si>
  <si>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</si>
  <si>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</si>
  <si>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</si>
  <si>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</si>
  <si>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</si>
  <si>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</si>
  <si>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</si>
  <si>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</si>
  <si>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</si>
  <si>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</si>
  <si>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</si>
  <si>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</si>
  <si>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</si>
  <si>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</si>
  <si>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</si>
  <si>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</si>
  <si>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</si>
  <si>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</si>
  <si>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</si>
  <si>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</si>
  <si>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</si>
  <si>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</si>
  <si>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</si>
  <si>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</si>
  <si>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</si>
  <si>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</si>
  <si>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</si>
  <si>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</si>
  <si>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</si>
  <si>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</si>
  <si>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</si>
  <si>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</si>
  <si>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</si>
  <si>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</si>
  <si>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</si>
  <si>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</si>
  <si>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</si>
  <si>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</si>
  <si>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</si>
  <si>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</si>
  <si>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</si>
  <si>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</si>
  <si>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</si>
  <si>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</si>
  <si>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</si>
  <si>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</si>
  <si>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</si>
  <si>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</si>
  <si>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</si>
  <si>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</si>
  <si>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</si>
  <si>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</si>
  <si>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</si>
  <si>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</si>
  <si>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</si>
  <si>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</si>
  <si>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</si>
  <si>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</si>
  <si>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</si>
  <si>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</si>
  <si>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</si>
  <si>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</si>
  <si>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</si>
  <si>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</si>
  <si>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</si>
  <si>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</si>
  <si>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</si>
  <si>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</si>
  <si>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</si>
  <si>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</si>
  <si>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</si>
  <si>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</si>
  <si>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</si>
  <si>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</si>
  <si>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</si>
  <si>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</si>
  <si>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</si>
  <si>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</si>
  <si>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</si>
  <si>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</si>
  <si>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</si>
  <si>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</si>
  <si>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</si>
  <si>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</si>
  <si>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</si>
  <si>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</si>
  <si>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</si>
  <si>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</si>
  <si>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</si>
  <si>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</si>
  <si>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</si>
  <si>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</si>
  <si>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</si>
  <si>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</si>
  <si>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</si>
  <si>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</si>
  <si>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</si>
  <si>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</si>
  <si>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</si>
  <si>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</si>
  <si>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</si>
  <si>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</si>
  <si>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</si>
  <si>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</si>
  <si>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</si>
  <si>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</si>
  <si>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</si>
  <si>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</si>
  <si>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</si>
  <si>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</si>
  <si>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</si>
  <si>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</si>
  <si>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</si>
  <si>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</si>
  <si>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</si>
  <si>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</si>
  <si>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</si>
  <si>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</si>
  <si>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</si>
  <si>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</si>
  <si>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</si>
  <si>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</si>
  <si>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</si>
  <si>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</si>
  <si>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</si>
  <si>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</si>
  <si>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</si>
  <si>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</si>
  <si>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</si>
  <si>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</si>
  <si>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</si>
  <si>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</si>
  <si>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</si>
  <si>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</si>
  <si>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</si>
  <si>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</si>
  <si>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</si>
  <si>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</si>
  <si>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</si>
  <si>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</si>
  <si>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</si>
  <si>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</si>
  <si>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</si>
  <si>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</si>
  <si>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</si>
  <si>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</si>
  <si>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</si>
  <si>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</si>
  <si>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</si>
  <si>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</si>
  <si>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</si>
  <si>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</si>
  <si>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</si>
  <si>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</si>
  <si>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</si>
  <si>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</si>
  <si>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</si>
  <si>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</si>
  <si>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</si>
  <si>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</si>
  <si>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</si>
  <si>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</si>
  <si>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</si>
  <si>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</si>
  <si>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</si>
  <si>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</si>
  <si>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</si>
  <si>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</si>
  <si>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</si>
  <si>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</si>
  <si>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</si>
  <si>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</si>
  <si>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</si>
  <si>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</si>
  <si>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</si>
  <si>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</si>
  <si>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</si>
  <si>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</si>
  <si>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</si>
  <si>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</si>
  <si>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</si>
  <si>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</si>
  <si>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</si>
  <si>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</si>
  <si>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</si>
  <si>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</si>
  <si>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</si>
  <si>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</si>
  <si>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</si>
  <si>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</si>
  <si>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</si>
  <si>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</si>
  <si>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</si>
  <si>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</si>
  <si>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</si>
  <si>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</si>
  <si>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</si>
  <si>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</si>
  <si>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</si>
  <si>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</si>
  <si>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</si>
  <si>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</si>
  <si>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</si>
  <si>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</si>
  <si>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</si>
  <si>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</si>
  <si>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</si>
  <si>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</si>
  <si>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</si>
  <si>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</si>
  <si>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</si>
  <si>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</si>
  <si>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</si>
  <si>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</si>
  <si>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</si>
  <si>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</si>
  <si>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</si>
  <si>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</si>
  <si>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</si>
  <si>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</si>
  <si>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</si>
  <si>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</si>
  <si>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</si>
  <si>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</si>
  <si>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</si>
  <si>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</si>
  <si>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</si>
  <si>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</si>
  <si>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</si>
  <si>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</si>
  <si>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</si>
  <si>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</si>
  <si>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</si>
  <si>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</si>
  <si>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</si>
  <si>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</si>
  <si>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</si>
  <si>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</si>
  <si>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</si>
  <si>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</si>
  <si>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</si>
  <si>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</si>
  <si>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</si>
  <si>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</si>
  <si>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</si>
  <si>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</si>
  <si>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</si>
  <si>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</si>
  <si>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</si>
  <si>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</si>
  <si>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</si>
  <si>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</si>
  <si>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</si>
  <si>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</si>
  <si>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</si>
  <si>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</si>
  <si>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</si>
  <si>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</si>
  <si>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</si>
  <si>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</si>
  <si>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</si>
  <si>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</si>
  <si>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</si>
  <si>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</si>
  <si>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</si>
  <si>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</si>
  <si>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</si>
  <si>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</si>
  <si>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</si>
  <si>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</si>
  <si>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</si>
  <si>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</si>
  <si>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</si>
  <si>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</si>
  <si>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</si>
  <si>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</si>
  <si>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</si>
  <si>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</si>
  <si>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</si>
  <si>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</si>
  <si>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</si>
  <si>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</si>
  <si>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</si>
  <si>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</si>
  <si>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</si>
  <si>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</si>
  <si>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</si>
  <si>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</si>
  <si>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</si>
  <si>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</si>
  <si>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</si>
  <si>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</si>
  <si>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</si>
  <si>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</si>
  <si>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</si>
  <si>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</si>
  <si>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</si>
  <si>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</si>
  <si>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</si>
  <si>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</si>
  <si>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</si>
  <si>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</si>
  <si>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</si>
  <si>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</si>
  <si>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</si>
  <si>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</si>
  <si>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</si>
  <si>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</si>
  <si>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</si>
  <si>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</si>
  <si>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</si>
  <si>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</si>
  <si>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</si>
  <si>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</si>
  <si>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</si>
  <si>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</si>
  <si>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</si>
  <si>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</si>
  <si>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</si>
  <si>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</si>
  <si>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</si>
  <si>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</si>
  <si>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</si>
  <si>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</si>
  <si>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</si>
  <si>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</si>
  <si>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</si>
  <si>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</si>
  <si>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</si>
  <si>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</si>
  <si>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</si>
  <si>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</si>
  <si>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</si>
  <si>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</si>
  <si>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</si>
  <si>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</si>
  <si>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</si>
  <si>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</si>
  <si>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</si>
  <si>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</si>
  <si>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</si>
  <si>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</si>
  <si>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</si>
  <si>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</si>
  <si>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</si>
  <si>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</si>
  <si>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</si>
  <si>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</si>
  <si>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</si>
  <si>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</si>
  <si>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</si>
  <si>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</si>
  <si>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</si>
  <si>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</si>
  <si>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</si>
  <si>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</si>
  <si>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</si>
  <si>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</si>
  <si>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</si>
  <si>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</si>
  <si>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</si>
  <si>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</si>
  <si>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</si>
  <si>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</si>
  <si>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</si>
  <si>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</si>
  <si>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</si>
  <si>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</si>
  <si>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</si>
  <si>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</si>
  <si>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</si>
  <si>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</si>
  <si>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</si>
  <si>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</si>
  <si>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</si>
  <si>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</si>
  <si>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</si>
  <si>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</si>
  <si>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</si>
  <si>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</si>
  <si>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</si>
  <si>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</si>
  <si>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</si>
  <si>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</si>
  <si>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</si>
  <si>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</si>
  <si>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</si>
  <si>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</si>
  <si>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</si>
  <si>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</si>
  <si>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</si>
  <si>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</si>
  <si>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</si>
  <si>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</si>
  <si>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</si>
  <si>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</si>
  <si>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</si>
  <si>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</si>
  <si>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</si>
  <si>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</si>
  <si>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</si>
  <si>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</si>
  <si>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</si>
  <si>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</si>
  <si>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</si>
  <si>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</si>
  <si>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</si>
  <si>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</si>
  <si>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</si>
  <si>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</si>
  <si>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</si>
  <si>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</si>
  <si>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</si>
  <si>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</si>
  <si>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</si>
  <si>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</si>
  <si>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</si>
  <si>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</si>
  <si>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</si>
  <si>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</si>
  <si>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</si>
  <si>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</si>
  <si>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</si>
  <si>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</si>
  <si>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</si>
  <si>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</si>
  <si>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</si>
  <si>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</si>
  <si>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</si>
  <si>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</si>
  <si>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</si>
  <si>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</si>
  <si>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</si>
  <si>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</si>
  <si>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</si>
  <si>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</si>
  <si>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</si>
  <si>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</si>
  <si>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</si>
  <si>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</si>
  <si>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</si>
  <si>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</si>
  <si>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</si>
  <si>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</si>
  <si>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</si>
  <si>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</si>
  <si>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</si>
  <si>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</si>
  <si>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</si>
  <si>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</si>
  <si>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</si>
  <si>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</si>
  <si>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</si>
  <si>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</si>
  <si>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</si>
  <si>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</si>
  <si>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</si>
  <si>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</si>
  <si>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</si>
  <si>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</si>
  <si>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</si>
  <si>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</si>
  <si>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</si>
  <si>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</si>
  <si>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</si>
  <si>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</si>
  <si>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</si>
  <si>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</si>
  <si>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</si>
  <si>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</si>
  <si>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</si>
  <si>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</si>
  <si>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</si>
  <si>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</si>
  <si>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</si>
  <si>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</si>
  <si>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</si>
  <si>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</si>
  <si>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</si>
  <si>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</si>
  <si>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</si>
  <si>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</si>
  <si>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</si>
  <si>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</si>
  <si>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</si>
  <si>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</si>
  <si>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</si>
  <si>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</si>
  <si>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</si>
  <si>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</si>
  <si>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</si>
  <si>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</si>
  <si>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</si>
  <si>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</si>
  <si>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</si>
  <si>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</si>
  <si>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</si>
  <si>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</si>
  <si>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</si>
  <si>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</si>
  <si>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</si>
  <si>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</si>
  <si>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</si>
  <si>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</si>
  <si>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</si>
  <si>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</si>
  <si>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</si>
  <si>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</si>
  <si>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</si>
  <si>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</si>
  <si>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</si>
  <si>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</si>
  <si>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</si>
  <si>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</si>
  <si>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</si>
  <si>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</si>
  <si>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</si>
  <si>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</si>
  <si>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</si>
  <si>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</si>
  <si>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</si>
  <si>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</si>
  <si>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</si>
  <si>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</si>
  <si>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</si>
  <si>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</si>
  <si>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</si>
  <si>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</si>
  <si>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</si>
  <si>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</si>
  <si>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</si>
  <si>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</si>
  <si>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</si>
  <si>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</si>
  <si>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</si>
  <si>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</si>
  <si>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</si>
  <si>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</si>
  <si>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</si>
  <si>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</si>
  <si>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</si>
  <si>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</si>
  <si>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</si>
  <si>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</si>
  <si>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</si>
  <si>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</si>
  <si>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</si>
  <si>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</si>
  <si>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</si>
  <si>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</si>
  <si>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</si>
  <si>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</si>
  <si>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</si>
  <si>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</si>
  <si>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</si>
  <si>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</si>
  <si>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</si>
  <si>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</si>
  <si>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</si>
  <si>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</si>
  <si>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</si>
  <si>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</si>
  <si>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</si>
  <si>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</si>
  <si>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</si>
  <si>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</si>
  <si>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</si>
  <si>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</si>
  <si>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</si>
  <si>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</si>
  <si>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</si>
  <si>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</si>
  <si>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</si>
  <si>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</si>
  <si>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</si>
  <si>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</si>
  <si>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</si>
  <si>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</si>
  <si>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</si>
  <si>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</si>
  <si>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</si>
  <si>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</si>
  <si>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</si>
  <si>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</si>
  <si>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</si>
  <si>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</si>
  <si>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</si>
  <si>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</si>
  <si>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</si>
  <si>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</si>
  <si>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</si>
  <si>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</si>
  <si>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</si>
  <si>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</si>
  <si>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</si>
  <si>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</si>
  <si>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</si>
  <si>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</si>
  <si>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</si>
  <si>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</si>
  <si>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</si>
  <si>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</si>
  <si>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</si>
  <si>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</si>
  <si>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</si>
  <si>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</si>
  <si>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</si>
  <si>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</si>
  <si>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</si>
  <si>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</si>
  <si>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</si>
  <si>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</si>
  <si>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</si>
  <si>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</si>
  <si>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</si>
  <si>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</si>
  <si>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</si>
  <si>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</si>
  <si>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</si>
  <si>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</si>
  <si>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</si>
  <si>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</si>
  <si>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</si>
  <si>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</si>
  <si>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</si>
  <si>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</si>
  <si>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</si>
  <si>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</si>
  <si>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</si>
  <si>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</si>
  <si>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</si>
  <si>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</si>
  <si>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</si>
  <si>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</si>
  <si>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</si>
  <si>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</si>
  <si>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</si>
  <si>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</si>
  <si>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</si>
  <si>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</si>
  <si>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</si>
  <si>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</si>
  <si>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</si>
  <si>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</si>
  <si>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</si>
  <si>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</si>
  <si>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</si>
  <si>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</si>
  <si>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</si>
  <si>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</si>
  <si>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</si>
  <si>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</si>
  <si>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</si>
  <si>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</si>
  <si>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</si>
  <si>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</si>
  <si>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</si>
  <si>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</si>
  <si>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</si>
  <si>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</si>
  <si>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</si>
  <si>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</si>
  <si>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</si>
  <si>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</si>
  <si>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</si>
  <si>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</si>
  <si>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</si>
  <si>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</si>
  <si>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</si>
  <si>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</si>
  <si>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</si>
  <si>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</si>
  <si>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</si>
  <si>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</si>
  <si>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</si>
  <si>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</si>
  <si>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</si>
  <si>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</si>
  <si>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</si>
  <si>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</si>
  <si>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</si>
  <si>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</si>
  <si>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</si>
  <si>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</si>
  <si>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</si>
  <si>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</si>
  <si>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</si>
  <si>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</si>
  <si>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</si>
  <si>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</si>
  <si>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</si>
  <si>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</si>
  <si>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</si>
  <si>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</si>
  <si>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</si>
  <si>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</si>
  <si>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</si>
  <si>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</si>
  <si>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</si>
  <si>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</si>
  <si>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</si>
  <si>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</si>
  <si>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</si>
  <si>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</si>
  <si>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</si>
  <si>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</si>
  <si>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</si>
  <si>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</si>
  <si>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</si>
  <si>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</si>
  <si>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</si>
  <si>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</si>
  <si>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</si>
  <si>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</si>
  <si>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</si>
  <si>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</si>
  <si>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</si>
  <si>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</si>
  <si>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</si>
  <si>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</si>
  <si>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</si>
  <si>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</si>
  <si>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</si>
  <si>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</si>
  <si>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</si>
  <si>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</si>
  <si>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</si>
  <si>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</si>
  <si>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</si>
  <si>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</si>
  <si>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</si>
  <si>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</si>
  <si>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</si>
  <si>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</si>
  <si>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</si>
  <si>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</si>
  <si>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</si>
  <si>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</si>
  <si>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</si>
  <si>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</si>
  <si>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</si>
  <si>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</si>
  <si>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</si>
  <si>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</si>
  <si>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</si>
  <si>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</si>
  <si>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</si>
  <si>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</si>
  <si>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</si>
  <si>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</si>
  <si>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</si>
  <si>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</si>
  <si>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</si>
  <si>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</si>
  <si>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</si>
  <si>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</si>
  <si>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</si>
  <si>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</si>
  <si>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</si>
  <si>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</si>
  <si>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</si>
  <si>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</si>
  <si>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</si>
  <si>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</si>
  <si>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</si>
  <si>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</si>
  <si>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</si>
  <si>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</si>
  <si>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</si>
  <si>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</si>
  <si>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</si>
  <si>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</si>
  <si>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</si>
  <si>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</si>
  <si>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</si>
  <si>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</si>
  <si>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</si>
  <si>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</si>
  <si>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</si>
  <si>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</si>
  <si>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</si>
  <si>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</si>
  <si>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</si>
  <si>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</si>
  <si>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</si>
  <si>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</si>
  <si>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</si>
  <si>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</si>
  <si>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</si>
  <si>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</si>
  <si>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</si>
  <si>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</si>
  <si>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</si>
  <si>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</si>
  <si>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</si>
  <si>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</si>
  <si>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</si>
  <si>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</si>
  <si>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</si>
  <si>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</si>
  <si>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</si>
  <si>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</si>
  <si>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</si>
  <si>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</si>
  <si>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</si>
  <si>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</si>
  <si>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</si>
  <si>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</si>
  <si>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</si>
  <si>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</si>
  <si>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</si>
  <si>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</si>
  <si>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</si>
  <si>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</si>
  <si>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</si>
  <si>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</si>
  <si>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</si>
  <si>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</si>
  <si>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</si>
  <si>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</si>
  <si>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</si>
  <si>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</si>
  <si>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</si>
  <si>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</si>
  <si>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</si>
  <si>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</si>
  <si>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</si>
  <si>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</si>
  <si>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</si>
  <si>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</si>
  <si>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</si>
  <si>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</si>
  <si>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</si>
  <si>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</si>
  <si>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</si>
  <si>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</si>
  <si>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</si>
  <si>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</si>
  <si>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</si>
  <si>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</si>
  <si>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</si>
  <si>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</si>
  <si>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</si>
  <si>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</si>
  <si>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</si>
  <si>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</si>
  <si>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</si>
  <si>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</si>
  <si>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</si>
  <si>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</si>
  <si>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</si>
  <si>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</si>
  <si>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</si>
  <si>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</si>
  <si>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</si>
  <si>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</si>
  <si>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</si>
  <si>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</si>
  <si>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</si>
  <si>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</si>
  <si>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</si>
  <si>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</si>
  <si>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</si>
  <si>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</si>
  <si>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</si>
  <si>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</si>
  <si>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</si>
  <si>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</si>
  <si>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</si>
  <si>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</si>
  <si>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</si>
  <si>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</si>
  <si>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</si>
  <si>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</si>
  <si>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</si>
  <si>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</si>
  <si>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</si>
  <si>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</si>
  <si>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</si>
  <si>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</si>
  <si>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</si>
  <si>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</si>
  <si>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</si>
  <si>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</si>
  <si>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</si>
  <si>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</si>
  <si>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</si>
  <si>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</si>
  <si>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</si>
  <si>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</si>
  <si>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</si>
  <si>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</si>
  <si>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</si>
  <si>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</si>
  <si>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</si>
  <si>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</si>
  <si>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</si>
  <si>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</si>
  <si>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</si>
  <si>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</si>
  <si>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</si>
  <si>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</si>
  <si>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</si>
  <si>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</si>
  <si>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</si>
  <si>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</si>
  <si>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</si>
  <si>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</si>
  <si>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</si>
  <si>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</si>
  <si>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</si>
  <si>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</si>
  <si>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</si>
  <si>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</si>
  <si>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</si>
  <si>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</si>
  <si>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</si>
  <si>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</si>
  <si>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</si>
  <si>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</si>
  <si>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</si>
  <si>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</si>
  <si>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</si>
  <si>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</si>
  <si>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</si>
  <si>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</si>
  <si>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</si>
  <si>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</si>
  <si>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</si>
  <si>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</si>
  <si>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</si>
  <si>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</si>
  <si>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</si>
  <si>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</si>
  <si>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</si>
  <si>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</si>
  <si>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</si>
  <si>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</si>
  <si>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</si>
  <si>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</si>
  <si>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</si>
  <si>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</si>
  <si>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</si>
  <si>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</si>
  <si>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</si>
  <si>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</si>
  <si>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</si>
  <si>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</si>
  <si>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</si>
  <si>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</si>
  <si>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</si>
  <si>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</si>
  <si>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</si>
  <si>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</si>
  <si>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</si>
  <si>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</si>
  <si>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</si>
  <si>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</si>
  <si>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</si>
  <si>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</si>
  <si>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</si>
  <si>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</si>
  <si>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</si>
  <si>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</si>
  <si>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</si>
  <si>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</si>
  <si>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</si>
  <si>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</si>
  <si>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</si>
  <si>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</si>
  <si>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</si>
  <si>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</si>
  <si>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</si>
  <si>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</si>
  <si>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</si>
  <si>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</si>
  <si>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</si>
  <si>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</si>
  <si>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</si>
  <si>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</si>
  <si>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</si>
  <si>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</si>
  <si>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</si>
  <si>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</si>
  <si>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</si>
  <si>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</si>
  <si>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</si>
  <si>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</si>
  <si>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</si>
  <si>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</si>
  <si>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</si>
  <si>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</si>
  <si>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</si>
  <si>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</si>
  <si>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</si>
  <si>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</si>
  <si>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</si>
  <si>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</si>
  <si>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</si>
  <si>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</si>
  <si>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</si>
  <si>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</si>
  <si>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</si>
  <si>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</si>
  <si>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</si>
  <si>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</si>
  <si>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</si>
  <si>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</si>
  <si>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</si>
  <si>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</si>
  <si>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</si>
  <si>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</si>
  <si>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</si>
  <si>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</si>
  <si>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</si>
  <si>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</si>
  <si>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</si>
  <si>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</si>
  <si>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</si>
  <si>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</si>
  <si>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</si>
  <si>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</si>
  <si>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</si>
  <si>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</si>
  <si>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</si>
  <si>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</si>
  <si>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</si>
  <si>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</si>
  <si>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</si>
  <si>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</si>
  <si>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</si>
  <si>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</si>
  <si>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</si>
  <si>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</si>
  <si>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</si>
  <si>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</si>
  <si>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</si>
  <si>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</si>
  <si>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</si>
  <si>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</si>
  <si>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</si>
  <si>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</si>
  <si>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</si>
  <si>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</si>
  <si>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</si>
  <si>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</si>
  <si>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</si>
  <si>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</si>
  <si>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</si>
  <si>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</si>
  <si>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</si>
  <si>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</si>
  <si>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</si>
  <si>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</si>
  <si>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</si>
  <si>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</si>
  <si>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</si>
  <si>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</si>
  <si>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</si>
  <si>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</si>
  <si>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</si>
  <si>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</si>
  <si>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</si>
  <si>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</si>
  <si>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</si>
  <si>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</si>
  <si>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</si>
  <si>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</si>
  <si>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</si>
  <si>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</si>
  <si>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</si>
  <si>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</si>
  <si>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</si>
  <si>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</si>
  <si>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</si>
  <si>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</si>
  <si>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</si>
  <si>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</si>
  <si>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</si>
  <si>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</si>
  <si>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</si>
  <si>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</si>
  <si>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</si>
  <si>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</si>
  <si>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</si>
  <si>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</si>
  <si>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</si>
  <si>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</si>
  <si>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</si>
  <si>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</si>
  <si>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</si>
  <si>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</si>
  <si>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</si>
  <si>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</si>
  <si>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</si>
  <si>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</si>
  <si>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</si>
  <si>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</si>
  <si>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</si>
  <si>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</si>
  <si>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</si>
  <si>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</si>
  <si>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</si>
  <si>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</si>
  <si>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</si>
  <si>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</si>
  <si>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</si>
  <si>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</si>
  <si>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</si>
  <si>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</si>
  <si>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</si>
  <si>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</si>
  <si>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</si>
  <si>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</si>
  <si>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</si>
  <si>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</si>
  <si>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</si>
  <si>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</si>
  <si>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</si>
  <si>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</si>
  <si>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</si>
  <si>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</si>
  <si>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</si>
  <si>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</si>
  <si>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</si>
  <si>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</si>
  <si>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</si>
  <si>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</si>
  <si>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</si>
  <si>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</si>
  <si>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</si>
  <si>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</si>
  <si>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</si>
  <si>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</si>
  <si>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</si>
  <si>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</si>
  <si>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</si>
  <si>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</si>
  <si>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</si>
  <si>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</si>
  <si>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</si>
  <si>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</si>
  <si>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</si>
  <si>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</si>
  <si>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</si>
  <si>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</si>
  <si>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</si>
  <si>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</si>
  <si>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</si>
  <si>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</si>
  <si>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</si>
  <si>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</si>
  <si>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</si>
  <si>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</si>
  <si>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</si>
  <si>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</si>
  <si>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</si>
  <si>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</si>
  <si>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</si>
  <si>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</si>
  <si>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</si>
  <si>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</si>
  <si>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</si>
  <si>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</si>
  <si>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</si>
  <si>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</si>
  <si>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</si>
  <si>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</si>
  <si>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</si>
  <si>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</si>
  <si>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</si>
  <si>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</si>
  <si>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</si>
  <si>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</si>
  <si>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</si>
  <si>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</si>
  <si>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</si>
  <si>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</si>
  <si>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</si>
  <si>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</si>
  <si>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</si>
  <si>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</si>
  <si>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</si>
  <si>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</si>
  <si>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</si>
  <si>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</si>
  <si>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</si>
  <si>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</si>
  <si>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</si>
  <si>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</si>
  <si>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</si>
  <si>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</si>
  <si>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</si>
  <si>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</si>
  <si>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</si>
  <si>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</si>
  <si>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</si>
  <si>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</si>
  <si>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</si>
  <si>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</si>
  <si>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</si>
  <si>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</si>
  <si>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</si>
  <si>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</si>
  <si>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</si>
  <si>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</si>
  <si>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</si>
  <si>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</si>
  <si>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</si>
  <si>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</si>
  <si>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</si>
  <si>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</si>
  <si>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</si>
  <si>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</si>
  <si>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</si>
  <si>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</si>
  <si>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</si>
  <si>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</si>
  <si>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</si>
  <si>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</si>
  <si>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</si>
  <si>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</si>
  <si>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</si>
  <si>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</si>
  <si>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</si>
  <si>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</si>
  <si>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</si>
  <si>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</si>
  <si>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</si>
  <si>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</si>
  <si>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</si>
  <si>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</si>
  <si>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</si>
  <si>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</si>
  <si>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</si>
  <si>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</si>
  <si>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</si>
  <si>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</si>
  <si>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</si>
  <si>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</si>
  <si>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</si>
  <si>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</si>
  <si>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</si>
  <si>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</si>
  <si>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</si>
  <si>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</si>
  <si>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</si>
  <si>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</si>
  <si>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</si>
  <si>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</si>
  <si>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</si>
  <si>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</si>
  <si>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</si>
  <si>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</si>
  <si>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</si>
  <si>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</si>
  <si>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</si>
  <si>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</si>
  <si>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</si>
  <si>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</si>
  <si>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</si>
  <si>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</si>
  <si>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</si>
  <si>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</si>
  <si>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</si>
  <si>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</si>
  <si>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</si>
  <si>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</si>
  <si>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</si>
  <si>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</si>
  <si>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</si>
  <si>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</si>
  <si>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</si>
  <si>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</si>
  <si>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</si>
  <si>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</si>
  <si>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</si>
  <si>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</si>
  <si>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</si>
  <si>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</si>
  <si>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</si>
  <si>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</si>
  <si>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</si>
  <si>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</si>
  <si>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</si>
  <si>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</si>
  <si>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</si>
  <si>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</si>
  <si>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</si>
  <si>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</si>
  <si>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</si>
  <si>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</si>
  <si>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</si>
  <si>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</si>
  <si>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</si>
  <si>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</si>
  <si>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</si>
  <si>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</si>
  <si>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</si>
  <si>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</si>
  <si>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</si>
  <si>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</si>
  <si>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</si>
  <si>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</si>
  <si>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</si>
  <si>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</si>
  <si>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</si>
  <si>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</si>
  <si>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</si>
  <si>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</si>
  <si>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</si>
  <si>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</si>
  <si>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</si>
  <si>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</si>
  <si>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</si>
  <si>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</si>
  <si>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</si>
  <si>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</si>
  <si>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</si>
  <si>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</si>
  <si>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</si>
  <si>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</si>
  <si>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</si>
  <si>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</si>
  <si>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</si>
  <si>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</si>
  <si>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</si>
  <si>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</si>
  <si>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</si>
  <si>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</si>
  <si>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</si>
  <si>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</si>
  <si>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</si>
  <si>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</si>
  <si>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</si>
  <si>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</si>
  <si>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</si>
  <si>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</si>
  <si>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</si>
  <si>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</si>
  <si>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</si>
  <si>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</si>
  <si>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</si>
  <si>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</si>
  <si>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</si>
  <si>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</si>
  <si>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</si>
  <si>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</si>
  <si>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</si>
  <si>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</si>
  <si>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</si>
  <si>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</si>
  <si>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</si>
  <si>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</si>
  <si>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</si>
  <si>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</si>
  <si>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</si>
  <si>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</si>
  <si>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</si>
  <si>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</si>
  <si>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</si>
  <si>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</si>
  <si>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</si>
  <si>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</si>
  <si>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</si>
  <si>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</si>
  <si>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</si>
  <si>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</si>
  <si>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</si>
  <si>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</si>
  <si>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</si>
  <si>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</si>
  <si>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</si>
  <si>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</si>
  <si>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</si>
  <si>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</si>
  <si>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</si>
  <si>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</si>
  <si>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</si>
  <si>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</si>
  <si>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</si>
  <si>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</si>
  <si>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</si>
  <si>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</si>
  <si>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</si>
  <si>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</si>
  <si>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</si>
  <si>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</si>
  <si>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</si>
  <si>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</si>
  <si>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</si>
  <si>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</si>
  <si>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</si>
  <si>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</si>
  <si>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</si>
  <si>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</si>
  <si>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</si>
  <si>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</si>
  <si>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</si>
  <si>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</si>
  <si>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</si>
  <si>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</si>
  <si>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</si>
  <si>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</si>
  <si>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</si>
  <si>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</si>
  <si>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</si>
  <si>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</si>
  <si>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</si>
  <si>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</si>
  <si>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</si>
  <si>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</si>
  <si>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</si>
  <si>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</si>
  <si>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</si>
  <si>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</si>
  <si>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</si>
  <si>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</si>
  <si>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</si>
  <si>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</si>
  <si>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</si>
  <si>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</si>
  <si>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</si>
  <si>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</si>
  <si>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</si>
  <si>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</si>
  <si>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</si>
  <si>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</si>
  <si>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</si>
  <si>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</si>
  <si>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</si>
  <si>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</si>
  <si>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</si>
  <si>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</si>
  <si>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</si>
  <si>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</si>
  <si>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</si>
  <si>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</si>
  <si>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</si>
  <si>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</si>
  <si>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</si>
  <si>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</si>
  <si>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</si>
  <si>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</si>
  <si>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</si>
  <si>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</si>
  <si>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</si>
  <si>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</si>
  <si>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</si>
  <si>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</si>
  <si>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</si>
  <si>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</si>
  <si>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</si>
  <si>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</si>
  <si>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</si>
  <si>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</si>
  <si>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</si>
  <si>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</si>
  <si>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</si>
  <si>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</si>
  <si>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</si>
  <si>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</si>
  <si>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</si>
  <si>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</si>
  <si>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</si>
  <si>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</si>
  <si>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</si>
  <si>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</si>
  <si>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</si>
  <si>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</si>
  <si>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</si>
  <si>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</si>
  <si>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</si>
  <si>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</si>
  <si>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</si>
  <si>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</si>
  <si>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</si>
  <si>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</si>
  <si>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</si>
  <si>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</si>
  <si>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</si>
  <si>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</si>
  <si>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</si>
  <si>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</si>
  <si>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</si>
  <si>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</si>
  <si>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</si>
  <si>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</si>
  <si>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</si>
  <si>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</si>
  <si>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</si>
  <si>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</si>
  <si>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</si>
  <si>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</si>
  <si>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</si>
  <si>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</si>
  <si>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</si>
  <si>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</si>
  <si>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</si>
  <si>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</si>
  <si>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</si>
  <si>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</si>
  <si>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</si>
  <si>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</si>
  <si>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</si>
  <si>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</si>
  <si>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</si>
  <si>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</si>
  <si>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</si>
  <si>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</si>
  <si>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</si>
  <si>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</si>
  <si>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</si>
  <si>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</si>
  <si>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</si>
  <si>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</si>
  <si>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</si>
  <si>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</si>
  <si>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</si>
  <si>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</si>
  <si>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</si>
  <si>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</si>
  <si>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</si>
  <si>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</si>
  <si>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</si>
  <si>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</si>
  <si>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</si>
  <si>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</si>
  <si>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</si>
  <si>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</si>
  <si>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</si>
  <si>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</si>
  <si>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</si>
  <si>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</si>
  <si>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</si>
  <si>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</si>
  <si>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</si>
  <si>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</si>
  <si>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</si>
  <si>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</si>
  <si>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</si>
  <si>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</si>
  <si>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</si>
  <si>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</si>
  <si>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</si>
  <si>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</si>
  <si>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</si>
  <si>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</si>
  <si>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</si>
  <si>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</si>
  <si>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</si>
  <si>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</si>
  <si>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</si>
  <si>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</si>
  <si>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</si>
  <si>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</si>
  <si>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</si>
  <si>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</si>
  <si>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</si>
  <si>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</si>
  <si>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</si>
  <si>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</si>
  <si>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</si>
  <si>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</si>
  <si>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</si>
  <si>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</si>
  <si>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</si>
  <si>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</si>
  <si>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</si>
  <si>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</si>
  <si>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</si>
  <si>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</si>
  <si>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</si>
  <si>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</si>
  <si>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</si>
  <si>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</si>
  <si>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</si>
  <si>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</si>
  <si>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</si>
  <si>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</si>
  <si>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</si>
  <si>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</si>
  <si>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</si>
  <si>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</si>
  <si>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</si>
  <si>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</si>
  <si>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</si>
  <si>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</si>
  <si>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</si>
  <si>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</si>
  <si>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</si>
  <si>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</si>
  <si>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</si>
  <si>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</si>
  <si>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</si>
  <si>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</si>
  <si>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</si>
  <si>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</si>
  <si>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</si>
  <si>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</si>
  <si>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</si>
  <si>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</si>
  <si>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</si>
  <si>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</si>
  <si>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</si>
  <si>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</si>
  <si>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</si>
  <si>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</si>
  <si>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</si>
  <si>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</si>
  <si>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</si>
  <si>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</si>
  <si>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</si>
  <si>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</si>
  <si>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</si>
  <si>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</si>
  <si>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</si>
  <si>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</si>
  <si>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</si>
  <si>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</si>
  <si>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</si>
  <si>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</si>
  <si>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</si>
  <si>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</si>
  <si>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</si>
  <si>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</si>
  <si>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</si>
  <si>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</si>
  <si>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</si>
  <si>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</si>
  <si>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</si>
  <si>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</si>
  <si>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</si>
  <si>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</si>
  <si>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</si>
  <si>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</si>
  <si>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</si>
  <si>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</si>
  <si>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</si>
  <si>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</si>
  <si>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</si>
  <si>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</si>
  <si>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</si>
  <si>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</si>
  <si>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</si>
  <si>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</si>
  <si>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</si>
  <si>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</si>
  <si>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</si>
  <si>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</si>
  <si>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</si>
  <si>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</si>
  <si>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</si>
  <si>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</si>
  <si>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</si>
  <si>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</si>
  <si>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</si>
  <si>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</si>
  <si>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</si>
  <si>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</si>
  <si>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</si>
  <si>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</si>
  <si>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</si>
  <si>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</si>
  <si>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</si>
  <si>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</si>
  <si>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</si>
  <si>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</si>
  <si>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</si>
  <si>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</si>
  <si>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</si>
  <si>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</si>
  <si>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</si>
  <si>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</si>
  <si>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</si>
  <si>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</si>
  <si>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</si>
  <si>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</si>
  <si>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</si>
  <si>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</si>
  <si>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</si>
  <si>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</si>
  <si>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</si>
  <si>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</si>
  <si>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</si>
  <si>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</si>
  <si>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</si>
  <si>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</si>
  <si>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</si>
  <si>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</si>
  <si>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</si>
  <si>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</si>
  <si>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</si>
  <si>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</si>
  <si>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</si>
  <si>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</si>
  <si>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</si>
  <si>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</si>
  <si>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</si>
  <si>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</si>
  <si>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</si>
  <si>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</si>
  <si>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</si>
  <si>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</si>
  <si>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</si>
  <si>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</si>
  <si>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</si>
  <si>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</si>
  <si>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</si>
  <si>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</si>
  <si>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</si>
  <si>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</si>
  <si>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</si>
  <si>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</si>
  <si>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</si>
  <si>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</si>
  <si>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</si>
  <si>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</si>
  <si>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</si>
  <si>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</si>
  <si>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</si>
  <si>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</si>
  <si>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</si>
  <si>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</si>
  <si>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</si>
  <si>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</si>
  <si>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</si>
  <si>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</si>
  <si>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</si>
  <si>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</si>
  <si>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</si>
  <si>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</si>
  <si>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</si>
  <si>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</si>
  <si>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</si>
  <si>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</si>
  <si>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</si>
  <si>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</si>
  <si>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</si>
  <si>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</si>
  <si>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</si>
  <si>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</si>
  <si>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</si>
  <si>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</si>
  <si>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</si>
  <si>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</si>
  <si>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</si>
  <si>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</si>
  <si>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</si>
  <si>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</si>
  <si>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</si>
  <si>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</si>
  <si>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</si>
  <si>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</si>
  <si>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</si>
  <si>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</si>
  <si>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</si>
  <si>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</si>
  <si>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</si>
  <si>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</si>
  <si>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</si>
  <si>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</si>
  <si>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</si>
  <si>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</si>
  <si>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</si>
  <si>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</si>
  <si>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</si>
  <si>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</si>
  <si>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</si>
  <si>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</si>
  <si>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</si>
  <si>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</si>
  <si>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</si>
  <si>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</si>
  <si>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</si>
  <si>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</si>
  <si>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</si>
  <si>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</si>
  <si>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</si>
  <si>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</si>
  <si>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</si>
  <si>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</si>
  <si>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</si>
  <si>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</si>
  <si>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</si>
  <si>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</si>
  <si>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</si>
  <si>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</si>
  <si>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</si>
  <si>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</si>
  <si>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</si>
  <si>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</si>
  <si>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</si>
  <si>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</si>
  <si>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</si>
  <si>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</si>
  <si>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</si>
  <si>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</si>
  <si>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</si>
  <si>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</si>
  <si>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</si>
  <si>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</si>
  <si>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</si>
  <si>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</si>
  <si>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</si>
  <si>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</si>
  <si>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</si>
  <si>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</si>
  <si>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</si>
  <si>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</si>
  <si>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</si>
  <si>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</si>
  <si>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</si>
  <si>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</si>
  <si>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</si>
  <si>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</si>
  <si>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</si>
  <si>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</si>
  <si>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</si>
  <si>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</si>
  <si>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</si>
  <si>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</si>
  <si>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</si>
  <si>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</si>
  <si>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</si>
  <si>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</si>
  <si>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</si>
  <si>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</si>
  <si>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</si>
  <si>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</si>
  <si>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</si>
  <si>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</si>
  <si>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</si>
  <si>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</si>
  <si>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</si>
  <si>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</si>
  <si>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</si>
  <si>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</si>
  <si>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</si>
  <si>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</si>
  <si>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</si>
  <si>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</si>
  <si>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</si>
  <si>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</si>
  <si>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</si>
  <si>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</si>
  <si>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</si>
  <si>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</si>
  <si>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</si>
  <si>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</si>
  <si>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</si>
  <si>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</si>
  <si>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</si>
  <si>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</si>
  <si>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</si>
  <si>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</si>
  <si>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</si>
  <si>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</si>
  <si>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</si>
  <si>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</si>
  <si>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</si>
  <si>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</si>
  <si>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</si>
  <si>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</si>
  <si>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</si>
  <si>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</si>
  <si>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</si>
  <si>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</si>
  <si>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</si>
  <si>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</si>
  <si>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</si>
  <si>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</si>
  <si>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</si>
  <si>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</si>
  <si>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</si>
  <si>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</si>
  <si>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</si>
  <si>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</si>
  <si>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</si>
  <si>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</si>
  <si>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</si>
  <si>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</si>
  <si>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</si>
  <si>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</si>
  <si>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</si>
  <si>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</si>
  <si>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</si>
  <si>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</si>
  <si>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</si>
  <si>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</si>
  <si>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</si>
  <si>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</si>
  <si>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</si>
  <si>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</si>
  <si>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</si>
  <si>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</si>
  <si>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</si>
  <si>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</si>
  <si>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</si>
  <si>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</si>
  <si>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</si>
  <si>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</si>
  <si>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</si>
  <si>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</si>
  <si>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</si>
  <si>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</si>
  <si>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</si>
  <si>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</si>
  <si>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</si>
  <si>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</si>
  <si>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</si>
  <si>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</si>
  <si>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</si>
  <si>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</si>
  <si>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</si>
  <si>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</si>
  <si>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</si>
  <si>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</si>
  <si>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</si>
  <si>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</si>
  <si>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</si>
  <si>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</si>
  <si>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</si>
  <si>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</si>
  <si>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</si>
  <si>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</si>
  <si>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</si>
  <si>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</si>
  <si>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</si>
  <si>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</si>
  <si>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</si>
  <si>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</si>
  <si>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</si>
  <si>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</si>
  <si>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</si>
  <si>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</si>
  <si>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</si>
  <si>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</si>
  <si>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</si>
  <si>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</si>
  <si>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</si>
  <si>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</si>
  <si>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</si>
  <si>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</si>
  <si>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</si>
  <si>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</si>
  <si>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</si>
  <si>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</si>
  <si>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</si>
  <si>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</si>
  <si>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</si>
  <si>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</si>
  <si>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</si>
  <si>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</si>
  <si>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</si>
  <si>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</si>
  <si>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</si>
  <si>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</si>
  <si>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</si>
  <si>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</si>
  <si>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</si>
  <si>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</si>
  <si>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</si>
  <si>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</si>
  <si>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</si>
  <si>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</si>
  <si>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</si>
  <si>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</si>
  <si>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</si>
  <si>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</si>
  <si>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</si>
  <si>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</si>
  <si>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</si>
  <si>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</si>
  <si>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</si>
  <si>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</si>
  <si>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</si>
  <si>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</si>
  <si>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</si>
  <si>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</si>
  <si>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</si>
  <si>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</si>
  <si>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</si>
  <si>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</si>
  <si>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</si>
  <si>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</si>
  <si>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</si>
  <si>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</si>
  <si>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</si>
  <si>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</si>
  <si>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</si>
  <si>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</si>
  <si>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</si>
  <si>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</si>
  <si>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</si>
  <si>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</si>
  <si>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</si>
  <si>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</si>
  <si>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</si>
  <si>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</si>
  <si>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</si>
  <si>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</si>
  <si>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</si>
  <si>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</si>
  <si>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</si>
  <si>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</si>
  <si>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</si>
  <si>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</si>
  <si>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</si>
  <si>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</si>
  <si>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</si>
  <si>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</si>
  <si>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</si>
  <si>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</si>
  <si>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</si>
  <si>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</si>
  <si>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</si>
  <si>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</si>
  <si>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</si>
  <si>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</si>
  <si>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</si>
  <si>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</si>
  <si>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</si>
  <si>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</si>
  <si>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</si>
  <si>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</si>
  <si>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</si>
  <si>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</si>
  <si>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</si>
  <si>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</si>
  <si>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</si>
  <si>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</si>
  <si>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</si>
  <si>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</si>
  <si>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</si>
  <si>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</si>
  <si>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</si>
  <si>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</si>
  <si>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</si>
  <si>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</si>
  <si>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</si>
  <si>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</si>
  <si>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</si>
  <si>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</si>
  <si>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</si>
  <si>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</si>
  <si>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</si>
  <si>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</si>
  <si>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</si>
  <si>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</si>
  <si>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</si>
  <si>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</si>
  <si>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</si>
  <si>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</si>
  <si>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</si>
  <si>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</si>
  <si>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</si>
  <si>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</si>
  <si>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</si>
  <si>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</si>
  <si>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</si>
  <si>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</si>
  <si>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</si>
  <si>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</si>
  <si>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</si>
  <si>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</si>
  <si>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</si>
  <si>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</si>
  <si>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</si>
  <si>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</si>
  <si>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</si>
  <si>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</si>
  <si>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</si>
  <si>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</si>
  <si>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</si>
  <si>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</si>
  <si>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</si>
  <si>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</si>
  <si>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</si>
  <si>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</si>
  <si>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</si>
  <si>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</si>
  <si>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</si>
  <si>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</si>
  <si>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</si>
  <si>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</si>
  <si>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</si>
  <si>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</si>
  <si>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</si>
  <si>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</si>
  <si>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</si>
  <si>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</si>
  <si>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</si>
  <si>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</si>
  <si>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</si>
  <si>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</si>
  <si>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</si>
  <si>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</si>
  <si>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</si>
  <si>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</si>
  <si>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</si>
  <si>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</si>
  <si>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</si>
  <si>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</si>
  <si>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</si>
  <si>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</si>
  <si>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</si>
  <si>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</si>
  <si>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</si>
  <si>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</si>
  <si>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</si>
  <si>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</si>
  <si>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</si>
  <si>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</si>
  <si>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</si>
  <si>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</si>
  <si>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</si>
  <si>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</si>
  <si>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</si>
  <si>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</si>
  <si>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</si>
  <si>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</si>
  <si>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</si>
  <si>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</si>
  <si>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</si>
  <si>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</si>
  <si>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</si>
  <si>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</si>
  <si>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</si>
  <si>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</si>
  <si>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</si>
  <si>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</si>
  <si>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</si>
  <si>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</si>
  <si>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</si>
  <si>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</si>
  <si>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</si>
  <si>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</si>
  <si>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</si>
  <si>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</si>
  <si>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</si>
  <si>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</si>
  <si>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</si>
  <si>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</si>
  <si>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</si>
  <si>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</si>
  <si>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</si>
  <si>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</si>
  <si>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</si>
  <si>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</si>
  <si>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</si>
  <si>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</si>
  <si>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</si>
  <si>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</si>
  <si>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</si>
  <si>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</si>
  <si>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</si>
  <si>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</si>
  <si>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</si>
  <si>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</si>
  <si>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</si>
  <si>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</si>
  <si>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</si>
  <si>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</si>
  <si>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</si>
  <si>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</si>
  <si>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</si>
  <si>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</si>
  <si>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</si>
  <si>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</si>
  <si>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</si>
  <si>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</si>
  <si>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</si>
  <si>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</si>
  <si>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</si>
  <si>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</si>
  <si>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</si>
  <si>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</si>
  <si>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</si>
  <si>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</si>
  <si>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</si>
  <si>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</si>
  <si>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</si>
  <si>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</si>
  <si>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</si>
  <si>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</si>
  <si>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</si>
  <si>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</si>
  <si>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</si>
  <si>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</si>
  <si>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</si>
  <si>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</si>
  <si>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</si>
  <si>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</si>
  <si>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</si>
  <si>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</si>
  <si>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</si>
  <si>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</si>
  <si>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</si>
  <si>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</si>
  <si>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</si>
  <si>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</si>
  <si>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</si>
  <si>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</si>
  <si>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</si>
  <si>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</si>
  <si>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</si>
  <si>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</si>
  <si>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</si>
  <si>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</si>
  <si>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</si>
  <si>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</si>
  <si>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</si>
  <si>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</si>
  <si>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</si>
  <si>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</si>
  <si>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</si>
  <si>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</si>
  <si>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</si>
  <si>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</si>
  <si>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</si>
  <si>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</si>
  <si>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</si>
  <si>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</si>
  <si>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</si>
  <si>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</si>
  <si>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</si>
  <si>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</si>
  <si>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</si>
  <si>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</si>
  <si>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</si>
  <si>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</si>
  <si>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</si>
  <si>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</si>
  <si>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</si>
  <si>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</si>
  <si>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</si>
  <si>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</si>
  <si>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</si>
  <si>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</si>
  <si>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</si>
  <si>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</si>
  <si>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</si>
  <si>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</si>
  <si>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</si>
  <si>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</si>
  <si>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</si>
  <si>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</si>
  <si>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</si>
  <si>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</si>
  <si>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</si>
  <si>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</si>
  <si>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</si>
  <si>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</si>
  <si>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</si>
  <si>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</si>
  <si>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</si>
  <si>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</si>
  <si>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</si>
  <si>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</si>
  <si>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</si>
  <si>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</si>
  <si>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</si>
  <si>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</si>
  <si>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</si>
  <si>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</si>
  <si>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</si>
  <si>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</si>
  <si>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</si>
  <si>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</si>
  <si>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</si>
  <si>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</si>
  <si>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</si>
  <si>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</si>
  <si>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</si>
  <si>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</si>
  <si>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</si>
  <si>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</si>
  <si>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</si>
  <si>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</si>
  <si>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</si>
  <si>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</si>
  <si>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</si>
  <si>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</si>
  <si>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</si>
  <si>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</si>
  <si>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</si>
  <si>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</si>
  <si>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</si>
  <si>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</si>
  <si>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</si>
  <si>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</si>
  <si>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</si>
  <si>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</si>
  <si>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</si>
  <si>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</si>
  <si>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</si>
  <si>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</si>
  <si>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</si>
  <si>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</si>
  <si>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</si>
  <si>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</si>
  <si>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</si>
  <si>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</si>
  <si>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</si>
  <si>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</si>
  <si>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</si>
  <si>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</si>
  <si>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</si>
  <si>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</si>
  <si>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</si>
  <si>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</si>
  <si>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</si>
  <si>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</si>
  <si>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</si>
  <si>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</si>
  <si>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</si>
  <si>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</si>
  <si>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</si>
  <si>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</si>
  <si>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</si>
  <si>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</si>
  <si>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</si>
  <si>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</si>
  <si>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</si>
  <si>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</si>
  <si>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</si>
  <si>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</si>
  <si>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</si>
  <si>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</si>
  <si>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</si>
  <si>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</si>
  <si>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</si>
  <si>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</si>
  <si>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</si>
  <si>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</si>
  <si>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</si>
  <si>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</si>
  <si>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</si>
  <si>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</si>
  <si>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</si>
  <si>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</si>
  <si>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</si>
  <si>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</si>
  <si>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</si>
  <si>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</si>
  <si>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</si>
  <si>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</si>
  <si>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</si>
  <si>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</si>
  <si>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</si>
  <si>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</si>
  <si>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</si>
  <si>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</si>
  <si>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</si>
  <si>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</si>
  <si>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</si>
  <si>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</si>
  <si>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</si>
  <si>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</si>
  <si>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</si>
  <si>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</si>
  <si>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</si>
  <si>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</si>
  <si>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</si>
  <si>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</si>
  <si>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</si>
  <si>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</si>
  <si>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</si>
  <si>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</si>
  <si>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</si>
  <si>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</si>
  <si>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</si>
  <si>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</si>
  <si>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</si>
  <si>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</si>
  <si>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</si>
  <si>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</si>
  <si>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</si>
  <si>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</si>
  <si>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</si>
  <si>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</si>
  <si>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</si>
  <si>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</si>
  <si>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</si>
  <si>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</si>
  <si>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</si>
  <si>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</si>
  <si>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</si>
  <si>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</si>
  <si>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</si>
  <si>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</si>
  <si>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</si>
  <si>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</si>
  <si>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</si>
  <si>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</si>
  <si>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</si>
  <si>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</si>
  <si>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</si>
  <si>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</si>
  <si>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</si>
  <si>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</si>
  <si>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</si>
  <si>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</si>
  <si>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</si>
  <si>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</si>
  <si>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</si>
  <si>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</si>
  <si>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</si>
  <si>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</si>
  <si>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</si>
  <si>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</si>
  <si>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</si>
  <si>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</si>
  <si>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</si>
  <si>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</si>
  <si>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</si>
  <si>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</si>
  <si>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</si>
  <si>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</si>
  <si>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</si>
  <si>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</si>
  <si>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</si>
  <si>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</si>
  <si>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</si>
  <si>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</si>
  <si>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</si>
  <si>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</si>
  <si>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</si>
  <si>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</si>
  <si>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</si>
  <si>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</si>
  <si>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</si>
  <si>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</si>
  <si>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</si>
  <si>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</si>
  <si>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</si>
  <si>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</si>
  <si>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</si>
  <si>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</si>
  <si>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</si>
  <si>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</si>
  <si>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</si>
  <si>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</si>
  <si>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</si>
  <si>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</si>
  <si>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</si>
  <si>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</si>
  <si>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</si>
  <si>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</si>
  <si>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</si>
  <si>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</si>
  <si>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</si>
  <si>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</si>
  <si>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</si>
  <si>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</si>
  <si>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</si>
  <si>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</si>
  <si>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</si>
  <si>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</si>
  <si>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</si>
  <si>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</si>
  <si>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</si>
  <si>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</si>
  <si>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</si>
  <si>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</si>
  <si>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</si>
  <si>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</si>
  <si>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</si>
  <si>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</si>
  <si>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</si>
  <si>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</si>
  <si>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</si>
  <si>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</si>
  <si>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</si>
  <si>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</si>
  <si>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</si>
  <si>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</si>
  <si>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</si>
  <si>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</si>
  <si>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</si>
  <si>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</si>
  <si>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</si>
  <si>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</si>
  <si>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</si>
  <si>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</si>
  <si>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</si>
  <si>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</si>
  <si>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</si>
  <si>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</si>
  <si>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</si>
  <si>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</si>
  <si>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</si>
  <si>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</si>
  <si>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</si>
  <si>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</si>
  <si>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</si>
  <si>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</si>
  <si>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</si>
  <si>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</si>
  <si>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</si>
  <si>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</si>
  <si>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</si>
  <si>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</si>
  <si>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</si>
  <si>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</si>
  <si>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</si>
  <si>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</si>
  <si>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</si>
  <si>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</si>
  <si>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</si>
  <si>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</si>
  <si>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</si>
  <si>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</si>
  <si>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</si>
  <si>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</si>
  <si>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</si>
  <si>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</si>
  <si>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</si>
  <si>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</si>
  <si>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</si>
  <si>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</si>
  <si>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</si>
  <si>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</si>
  <si>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</si>
  <si>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</si>
  <si>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</si>
  <si>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</si>
  <si>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</si>
  <si>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</si>
  <si>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</si>
  <si>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</si>
  <si>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</si>
  <si>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</si>
  <si>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</si>
  <si>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</si>
  <si>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</si>
  <si>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</si>
  <si>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</si>
  <si>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</si>
  <si>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</si>
  <si>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</si>
  <si>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</si>
  <si>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</si>
  <si>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</si>
  <si>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</si>
  <si>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</si>
  <si>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</si>
  <si>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</si>
  <si>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</si>
  <si>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</si>
  <si>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</si>
  <si>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</si>
  <si>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</si>
  <si>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</si>
  <si>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</si>
  <si>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</si>
  <si>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</si>
  <si>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</si>
  <si>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</si>
  <si>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</si>
  <si>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</si>
  <si>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</si>
  <si>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</si>
  <si>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</si>
  <si>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</si>
  <si>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</si>
  <si>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</si>
  <si>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</si>
  <si>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</si>
  <si>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</si>
  <si>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</si>
  <si>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</si>
  <si>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</si>
  <si>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</si>
  <si>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</si>
  <si>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</si>
  <si>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</si>
  <si>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</si>
  <si>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</si>
  <si>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</si>
  <si>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</si>
  <si>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</si>
  <si>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</si>
  <si>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</si>
  <si>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</si>
  <si>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</si>
  <si>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</si>
  <si>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</si>
  <si>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</si>
  <si>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</si>
  <si>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</si>
  <si>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</si>
  <si>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</si>
  <si>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</si>
  <si>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</si>
  <si>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</si>
  <si>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</si>
  <si>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</si>
  <si>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</si>
  <si>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</si>
  <si>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</si>
  <si>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</si>
  <si>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</si>
  <si>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</si>
  <si>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</si>
  <si>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</si>
  <si>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</si>
  <si>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</si>
  <si>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</si>
  <si>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</si>
  <si>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</si>
  <si>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</si>
  <si>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</si>
  <si>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</si>
  <si>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</si>
  <si>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</si>
  <si>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</si>
  <si>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</si>
  <si>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</si>
  <si>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</si>
  <si>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</si>
  <si>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</si>
  <si>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</si>
  <si>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</si>
  <si>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</si>
  <si>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</si>
  <si>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</si>
  <si>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</si>
  <si>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</si>
  <si>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</si>
  <si>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</si>
  <si>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</si>
  <si>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</si>
  <si>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</si>
  <si>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</si>
  <si>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</si>
  <si>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</si>
  <si>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</si>
  <si>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</si>
  <si>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</si>
  <si>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</si>
  <si>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</si>
  <si>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</si>
  <si>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</si>
  <si>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</si>
  <si>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</si>
  <si>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</si>
  <si>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</si>
  <si>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</si>
  <si>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</si>
  <si>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</si>
  <si>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</si>
  <si>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</si>
  <si>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</si>
  <si>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</si>
  <si>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</si>
  <si>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</si>
  <si>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</si>
  <si>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</si>
  <si>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</si>
  <si>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</si>
  <si>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</si>
  <si>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</si>
  <si>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</si>
  <si>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</si>
  <si>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</si>
  <si>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</si>
  <si>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</si>
  <si>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</si>
  <si>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</si>
  <si>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</si>
  <si>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</si>
  <si>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</si>
  <si>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</si>
  <si>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</si>
  <si>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</si>
  <si>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</si>
  <si>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</si>
  <si>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</si>
  <si>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</si>
  <si>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</si>
  <si>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</si>
  <si>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</si>
  <si>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</si>
  <si>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</si>
  <si>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</si>
  <si>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</si>
  <si>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</si>
  <si>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</si>
  <si>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</si>
  <si>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</si>
  <si>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</si>
  <si>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</si>
  <si>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</si>
  <si>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</si>
  <si>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</si>
  <si>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</si>
  <si>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</si>
  <si>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</si>
  <si>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</si>
  <si>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</si>
  <si>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</si>
  <si>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</si>
  <si>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</si>
  <si>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</si>
  <si>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</si>
  <si>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</si>
  <si>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</si>
  <si>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</si>
  <si>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</si>
  <si>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</si>
  <si>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</si>
  <si>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</si>
  <si>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</si>
  <si>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</si>
  <si>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</si>
  <si>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</si>
  <si>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</si>
  <si>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</si>
  <si>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</si>
  <si>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</si>
  <si>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</si>
  <si>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</si>
  <si>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</si>
  <si>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</si>
  <si>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</si>
  <si>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</si>
  <si>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</si>
  <si>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</si>
  <si>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</si>
  <si>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</si>
  <si>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</si>
  <si>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</si>
  <si>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</si>
  <si>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</si>
  <si>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</si>
  <si>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</si>
  <si>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</si>
  <si>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</si>
  <si>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</si>
  <si>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</si>
  <si>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</si>
  <si>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</si>
  <si>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</si>
  <si>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</si>
  <si>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</si>
  <si>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</si>
  <si>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</si>
  <si>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</si>
  <si>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</si>
  <si>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</si>
  <si>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</si>
  <si>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</si>
  <si>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</si>
  <si>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</si>
  <si>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</si>
  <si>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</si>
  <si>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</si>
  <si>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</si>
  <si>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</si>
  <si>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</si>
  <si>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</si>
  <si>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</si>
  <si>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</si>
  <si>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</si>
  <si>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</si>
  <si>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</si>
  <si>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</si>
  <si>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</si>
  <si>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</si>
  <si>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</si>
  <si>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</si>
  <si>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</si>
  <si>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</si>
  <si>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</si>
  <si>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</si>
  <si>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</si>
  <si>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</si>
  <si>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</si>
  <si>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</si>
  <si>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</si>
  <si>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</si>
  <si>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</si>
  <si>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</si>
  <si>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</si>
  <si>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</si>
  <si>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</si>
  <si>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</si>
  <si>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</si>
  <si>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</si>
  <si>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</si>
  <si>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</si>
  <si>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</si>
  <si>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</si>
  <si>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</si>
  <si>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</si>
  <si>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</si>
  <si>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</si>
  <si>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</si>
  <si>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</si>
  <si>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</si>
  <si>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</si>
  <si>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</si>
  <si>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</si>
  <si>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</si>
  <si>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</si>
  <si>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</si>
  <si>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</si>
  <si>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</si>
  <si>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</si>
  <si>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</si>
  <si>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</si>
  <si>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</si>
  <si>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</si>
  <si>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</si>
  <si>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</si>
  <si>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</si>
  <si>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</si>
  <si>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</si>
  <si>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</si>
  <si>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</si>
  <si>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</si>
  <si>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</si>
  <si>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</si>
  <si>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</si>
  <si>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</si>
  <si>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</si>
  <si>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</si>
  <si>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</si>
  <si>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</si>
  <si>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</si>
  <si>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</si>
  <si>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</si>
  <si>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</si>
  <si>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</si>
  <si>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</si>
  <si>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</si>
  <si>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</si>
  <si>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</si>
  <si>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</si>
  <si>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</si>
  <si>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</si>
  <si>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</si>
  <si>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</si>
  <si>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</si>
  <si>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</si>
  <si>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</si>
  <si>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</si>
  <si>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</si>
  <si>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</si>
  <si>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</si>
  <si>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</si>
  <si>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</si>
  <si>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</si>
  <si>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</si>
  <si>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</si>
  <si>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</si>
  <si>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</si>
  <si>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</si>
  <si>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</si>
  <si>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</si>
  <si>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</si>
  <si>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</si>
  <si>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</si>
  <si>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</si>
  <si>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</si>
  <si>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</si>
  <si>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</si>
  <si>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</si>
  <si>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</si>
  <si>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</si>
  <si>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</si>
  <si>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</si>
  <si>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</si>
  <si>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</si>
  <si>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</si>
  <si>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</si>
  <si>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</si>
  <si>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</si>
  <si>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</si>
  <si>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</si>
  <si>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</si>
  <si>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</si>
  <si>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</si>
  <si>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</si>
  <si>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</si>
  <si>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</si>
  <si>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</si>
  <si>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</si>
  <si>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</si>
  <si>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</si>
  <si>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</si>
  <si>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</si>
  <si>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</si>
  <si>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</si>
  <si>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</si>
  <si>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</si>
  <si>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</si>
  <si>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</si>
  <si>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</si>
  <si>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</si>
  <si>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</si>
  <si>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</si>
  <si>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</si>
  <si>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</si>
  <si>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</si>
  <si>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</si>
  <si>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</si>
  <si>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</si>
  <si>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</si>
  <si>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</si>
  <si>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</si>
  <si>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</si>
  <si>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</si>
  <si>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</si>
  <si>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</si>
  <si>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</si>
  <si>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</si>
  <si>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</si>
  <si>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</si>
  <si>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</si>
  <si>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</si>
  <si>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</si>
  <si>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</si>
  <si>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</si>
  <si>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</si>
  <si>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</si>
  <si>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</si>
  <si>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</si>
  <si>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</si>
  <si>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</si>
  <si>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</si>
  <si>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</si>
  <si>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</si>
  <si>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</si>
  <si>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</si>
  <si>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</si>
  <si>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</si>
  <si>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</si>
  <si>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</si>
  <si>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</si>
  <si>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</si>
  <si>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</si>
  <si>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</si>
  <si>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</si>
  <si>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</si>
  <si>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</si>
  <si>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</si>
  <si>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</si>
  <si>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</si>
  <si>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</si>
  <si>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</si>
  <si>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</si>
  <si>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</si>
  <si>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</si>
  <si>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</si>
  <si>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</si>
  <si>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</si>
  <si>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</si>
  <si>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</si>
  <si>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</si>
  <si>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</si>
  <si>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</si>
  <si>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</si>
  <si>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</si>
  <si>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</si>
  <si>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</si>
  <si>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</si>
  <si>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</si>
  <si>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</si>
  <si>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</si>
  <si>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</si>
  <si>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</si>
  <si>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</si>
  <si>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</si>
  <si>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</si>
  <si>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</si>
  <si>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</si>
  <si>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</si>
  <si>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</si>
  <si>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</si>
  <si>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</si>
  <si>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</si>
  <si>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</si>
  <si>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</si>
  <si>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</si>
  <si>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</si>
  <si>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</si>
  <si>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</si>
  <si>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</si>
  <si>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</si>
  <si>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</si>
  <si>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</si>
  <si>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</si>
  <si>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</si>
  <si>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</si>
  <si>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</si>
  <si>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</si>
  <si>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</si>
  <si>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</si>
  <si>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</si>
  <si>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</si>
  <si>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</si>
  <si>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</si>
  <si>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</si>
  <si>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</si>
  <si>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</si>
  <si>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</si>
  <si>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</si>
  <si>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</si>
  <si>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</si>
  <si>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</si>
  <si>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</si>
  <si>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</si>
  <si>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</si>
  <si>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</si>
  <si>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</si>
  <si>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</si>
  <si>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</si>
  <si>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</si>
  <si>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</si>
  <si>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</si>
  <si>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</si>
  <si>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</si>
  <si>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</si>
  <si>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</si>
  <si>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</si>
  <si>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</si>
  <si>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</si>
  <si>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</si>
  <si>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</si>
  <si>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</si>
  <si>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</si>
  <si>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</si>
  <si>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</si>
  <si>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</si>
  <si>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</si>
  <si>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</si>
  <si>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</si>
  <si>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</si>
  <si>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</si>
  <si>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</si>
  <si>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</si>
  <si>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</si>
  <si>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</si>
  <si>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</si>
  <si>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</si>
  <si>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</si>
  <si>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</si>
  <si>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</si>
  <si>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</si>
  <si>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</si>
  <si>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</si>
  <si>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</si>
  <si>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</si>
  <si>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</si>
  <si>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</si>
  <si>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</si>
  <si>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</si>
  <si>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</si>
  <si>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</si>
  <si>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</si>
  <si>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</si>
  <si>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</si>
  <si>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</si>
  <si>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</si>
  <si>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</si>
  <si>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</si>
  <si>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</si>
  <si>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</si>
  <si>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</si>
  <si>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</si>
  <si>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</si>
  <si>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</si>
  <si>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</si>
  <si>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</si>
  <si>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</si>
  <si>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</si>
  <si>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</si>
  <si>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</si>
  <si>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</si>
  <si>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</si>
  <si>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</si>
  <si>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</si>
  <si>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</si>
  <si>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</si>
  <si>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</si>
  <si>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</si>
  <si>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</si>
  <si>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</si>
  <si>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</si>
  <si>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</si>
  <si>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</si>
  <si>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</si>
  <si>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</si>
  <si>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</si>
  <si>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</si>
  <si>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</si>
  <si>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</si>
  <si>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</si>
  <si>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</si>
  <si>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</si>
  <si>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</si>
  <si>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</si>
  <si>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</si>
  <si>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</si>
  <si>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</si>
  <si>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</si>
  <si>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</si>
  <si>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</si>
  <si>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</si>
  <si>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</si>
  <si>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</si>
  <si>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</si>
  <si>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</si>
  <si>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</si>
  <si>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</si>
  <si>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</si>
  <si>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</si>
  <si>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</si>
  <si>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</si>
  <si>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</si>
  <si>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</si>
  <si>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</si>
  <si>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</si>
  <si>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</si>
  <si>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</si>
  <si>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</si>
  <si>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</si>
  <si>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</si>
  <si>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</si>
  <si>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</si>
  <si>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</si>
  <si>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</si>
  <si>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</si>
  <si>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</si>
  <si>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</si>
  <si>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</si>
  <si>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</si>
  <si>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</si>
  <si>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</si>
  <si>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</si>
  <si>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</si>
  <si>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</si>
  <si>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</si>
  <si>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</si>
  <si>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</si>
  <si>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</si>
  <si>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</si>
  <si>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</si>
  <si>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</si>
  <si>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</si>
  <si>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</si>
  <si>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</si>
  <si>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</si>
  <si>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</si>
  <si>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</si>
  <si>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</si>
  <si>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</si>
  <si>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</si>
  <si>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</si>
  <si>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</si>
  <si>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</si>
  <si>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</si>
  <si>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</si>
  <si>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</si>
  <si>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</si>
  <si>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</si>
  <si>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</si>
  <si>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</si>
  <si>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</si>
  <si>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</si>
  <si>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</si>
  <si>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</si>
  <si>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</si>
  <si>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</si>
  <si>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</si>
  <si>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</si>
  <si>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</si>
  <si>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</si>
  <si>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</si>
  <si>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</si>
  <si>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</si>
  <si>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</si>
  <si>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</si>
  <si>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</si>
  <si>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</si>
  <si>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</si>
  <si>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</si>
  <si>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</si>
  <si>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</si>
  <si>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</si>
  <si>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</si>
  <si>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</si>
  <si>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</si>
  <si>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</si>
  <si>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</si>
  <si>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</si>
  <si>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</si>
  <si>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</si>
  <si>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</si>
  <si>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</si>
  <si>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</si>
  <si>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</si>
  <si>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</si>
  <si>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</si>
  <si>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</si>
  <si>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</si>
  <si>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</si>
  <si>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</si>
  <si>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</si>
  <si>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</si>
  <si>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</si>
  <si>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</si>
  <si>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</si>
  <si>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</si>
  <si>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</si>
  <si>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</si>
  <si>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</si>
  <si>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</si>
  <si>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</si>
  <si>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</si>
  <si>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</si>
  <si>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</si>
  <si>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</si>
  <si>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</si>
  <si>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</si>
  <si>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</si>
  <si>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</si>
  <si>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</si>
  <si>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</si>
  <si>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</si>
  <si>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</si>
  <si>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</si>
  <si>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</si>
  <si>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</si>
  <si>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</si>
  <si>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</si>
  <si>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</si>
  <si>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</si>
  <si>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</si>
  <si>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</si>
  <si>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</si>
  <si>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</si>
  <si>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</si>
  <si>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</si>
  <si>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</si>
  <si>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</si>
  <si>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</si>
  <si>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</si>
  <si>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</si>
  <si>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</si>
  <si>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</si>
  <si>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</si>
  <si>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</si>
  <si>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</si>
  <si>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</si>
  <si>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</si>
  <si>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</si>
  <si>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</si>
  <si>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</si>
  <si>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</si>
  <si>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</si>
  <si>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</si>
  <si>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</si>
  <si>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</si>
  <si>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</si>
  <si>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</si>
  <si>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</si>
  <si>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</si>
  <si>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</si>
  <si>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</si>
  <si>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</si>
  <si>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</si>
  <si>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</si>
  <si>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</si>
  <si>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</si>
  <si>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</si>
  <si>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</si>
  <si>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</si>
  <si>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</si>
  <si>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</si>
  <si>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</si>
  <si>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</si>
  <si>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</si>
  <si>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</si>
  <si>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</si>
  <si>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</si>
  <si>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</si>
  <si>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</si>
  <si>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</si>
  <si>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</si>
  <si>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</si>
  <si>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</si>
  <si>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</si>
  <si>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</si>
  <si>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</si>
  <si>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</si>
  <si>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</si>
  <si>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</si>
  <si>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</si>
  <si>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</si>
  <si>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</si>
  <si>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</si>
  <si>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</si>
  <si>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</si>
  <si>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</si>
  <si>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</si>
  <si>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</si>
  <si>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</si>
  <si>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</si>
  <si>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</si>
  <si>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</si>
  <si>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</si>
  <si>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</si>
  <si>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</si>
  <si>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</si>
  <si>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</si>
  <si>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</si>
  <si>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</si>
  <si>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</si>
  <si>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</si>
  <si>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</si>
  <si>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</si>
  <si>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</si>
  <si>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</si>
  <si>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</si>
  <si>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</si>
  <si>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</si>
  <si>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</si>
  <si>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</si>
  <si>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</si>
  <si>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</si>
  <si>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</si>
  <si>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</si>
  <si>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</si>
  <si>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</si>
  <si>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</si>
  <si>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</si>
  <si>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</si>
  <si>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</si>
  <si>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</si>
  <si>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</si>
  <si>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</si>
  <si>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</si>
  <si>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</si>
  <si>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</si>
  <si>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</si>
  <si>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</si>
  <si>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</si>
  <si>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</si>
  <si>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</si>
  <si>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</si>
  <si>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</si>
  <si>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</si>
  <si>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</si>
  <si>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</si>
  <si>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</si>
  <si>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</si>
  <si>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</si>
  <si>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</si>
  <si>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</si>
  <si>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</si>
  <si>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</si>
  <si>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</si>
  <si>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</si>
  <si>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</si>
  <si>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</si>
  <si>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</si>
  <si>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</si>
  <si>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</si>
  <si>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</si>
  <si>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</si>
  <si>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</si>
  <si>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</si>
  <si>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</si>
  <si>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</si>
  <si>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</si>
  <si>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</si>
  <si>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</si>
  <si>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</si>
  <si>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</si>
  <si>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</si>
  <si>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</si>
  <si>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</si>
  <si>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</si>
  <si>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</si>
  <si>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</si>
  <si>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</si>
  <si>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</si>
  <si>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</si>
  <si>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</si>
  <si>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</si>
  <si>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</si>
  <si>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</si>
  <si>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</si>
  <si>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</si>
  <si>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</si>
  <si>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</si>
  <si>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</si>
  <si>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</si>
  <si>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</si>
  <si>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</si>
  <si>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</si>
  <si>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</si>
  <si>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</si>
  <si>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</si>
  <si>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</si>
  <si>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</si>
  <si>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</si>
  <si>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</si>
  <si>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</si>
  <si>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</si>
  <si>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</si>
  <si>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</si>
  <si>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</si>
  <si>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</si>
  <si>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</si>
  <si>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</si>
  <si>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</si>
  <si>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</si>
  <si>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</si>
  <si>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</si>
  <si>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</si>
  <si>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</si>
  <si>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</si>
  <si>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</si>
  <si>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</si>
  <si>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</si>
  <si>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</si>
  <si>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</si>
  <si>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</si>
  <si>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</si>
  <si>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</si>
  <si>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</si>
  <si>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</si>
  <si>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</si>
  <si>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</si>
  <si>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</si>
  <si>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</si>
  <si>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</si>
  <si>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</si>
  <si>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</si>
  <si>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</si>
  <si>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</si>
  <si>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</si>
  <si>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</si>
  <si>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</si>
  <si>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</si>
  <si>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</si>
  <si>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</si>
  <si>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</si>
  <si>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</si>
  <si>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</si>
  <si>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</si>
  <si>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</si>
  <si>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</si>
  <si>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</si>
  <si>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</si>
  <si>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</si>
  <si>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</si>
  <si>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</si>
  <si>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</si>
  <si>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</si>
  <si>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</si>
  <si>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</si>
  <si>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</si>
  <si>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</si>
  <si>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</si>
  <si>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</si>
  <si>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</si>
  <si>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</si>
  <si>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</si>
  <si>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</si>
  <si>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</si>
  <si>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</si>
  <si>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</si>
  <si>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</si>
  <si>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</si>
  <si>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</si>
  <si>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</si>
  <si>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</si>
  <si>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</si>
  <si>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</si>
  <si>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</si>
  <si>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</si>
  <si>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</si>
  <si>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</si>
  <si>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</si>
  <si>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</si>
  <si>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</si>
  <si>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</si>
  <si>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</si>
  <si>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</si>
  <si>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</si>
  <si>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</si>
  <si>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</si>
  <si>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</si>
  <si>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</si>
  <si>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</si>
  <si>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</si>
  <si>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</si>
  <si>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</si>
  <si>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</si>
  <si>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</si>
  <si>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</si>
  <si>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</si>
  <si>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</si>
  <si>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</si>
  <si>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</si>
  <si>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</si>
  <si>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</si>
  <si>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</si>
  <si>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</si>
  <si>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</si>
  <si>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</si>
  <si>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</si>
  <si>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</si>
  <si>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</si>
  <si>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</si>
  <si>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</si>
  <si>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</si>
  <si>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</si>
  <si>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</si>
  <si>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</si>
  <si>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</si>
  <si>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</si>
  <si>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</si>
  <si>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</si>
  <si>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</si>
  <si>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</si>
  <si>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</si>
  <si>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</si>
  <si>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</si>
  <si>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</si>
  <si>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</si>
  <si>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</si>
  <si>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</si>
  <si>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</si>
  <si>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</si>
  <si>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</si>
  <si>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</si>
  <si>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</si>
  <si>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</si>
  <si>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</si>
  <si>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</si>
  <si>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</si>
  <si>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</si>
  <si>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</si>
  <si>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</si>
  <si>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</si>
  <si>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</si>
  <si>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</si>
  <si>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</si>
  <si>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</si>
  <si>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</si>
  <si>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</si>
  <si>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</si>
  <si>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</si>
  <si>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</si>
  <si>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</si>
  <si>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</si>
  <si>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</si>
  <si>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</si>
  <si>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</si>
  <si>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</si>
  <si>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</si>
  <si>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</si>
  <si>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</si>
  <si>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</si>
  <si>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</si>
  <si>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</si>
  <si>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</si>
  <si>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</si>
  <si>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</si>
  <si>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</si>
  <si>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</si>
  <si>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</si>
  <si>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</si>
  <si>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</si>
  <si>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</si>
  <si>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</si>
  <si>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</si>
  <si>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</si>
  <si>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</si>
  <si>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</si>
  <si>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</si>
  <si>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</si>
  <si>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</si>
  <si>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</si>
  <si>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</si>
  <si>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</si>
  <si>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</si>
  <si>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</si>
  <si>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</si>
  <si>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</si>
  <si>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</si>
  <si>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</si>
  <si>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</si>
  <si>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</si>
  <si>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</si>
  <si>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</si>
  <si>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</si>
  <si>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</si>
  <si>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</si>
  <si>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</si>
  <si>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</si>
  <si>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</si>
  <si>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</si>
  <si>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</si>
  <si>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</si>
  <si>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</si>
  <si>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</si>
  <si>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</si>
  <si>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</si>
  <si>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</si>
  <si>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</si>
  <si>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</si>
  <si>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</si>
  <si>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</si>
  <si>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</si>
  <si>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</si>
  <si>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</si>
  <si>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</si>
  <si>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</si>
  <si>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</si>
  <si>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</si>
  <si>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</si>
  <si>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</si>
  <si>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</si>
  <si>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</si>
  <si>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</si>
  <si>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</si>
  <si>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</si>
  <si>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</si>
  <si>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</si>
  <si>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</si>
  <si>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</si>
  <si>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</si>
  <si>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</si>
  <si>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</si>
  <si>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</si>
  <si>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</si>
  <si>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</si>
  <si>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</si>
  <si>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</si>
  <si>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</si>
  <si>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</si>
  <si>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</si>
  <si>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</si>
  <si>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</si>
  <si>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</si>
  <si>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</si>
  <si>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</si>
  <si>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</si>
  <si>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</si>
  <si>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</si>
  <si>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</si>
  <si>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</si>
  <si>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</si>
  <si>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</si>
  <si>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</si>
  <si>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</si>
  <si>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</si>
  <si>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</si>
  <si>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</si>
  <si>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</si>
  <si>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</si>
  <si>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</si>
  <si>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</si>
  <si>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</si>
  <si>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</si>
  <si>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</si>
  <si>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</si>
  <si>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</si>
  <si>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</si>
  <si>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</si>
  <si>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</si>
  <si>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</si>
  <si>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</si>
  <si>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</si>
  <si>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</si>
  <si>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</si>
  <si>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</si>
  <si>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</si>
  <si>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</si>
  <si>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</si>
  <si>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</si>
  <si>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</si>
  <si>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</si>
  <si>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</si>
  <si>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</si>
  <si>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</si>
  <si>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</si>
  <si>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</si>
  <si>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</si>
  <si>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</si>
  <si>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</si>
  <si>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</si>
  <si>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</si>
  <si>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</si>
  <si>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</si>
  <si>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</si>
  <si>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</si>
  <si>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</si>
  <si>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</si>
  <si>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</si>
  <si>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</si>
  <si>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</si>
  <si>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</si>
  <si>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</si>
  <si>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</si>
  <si>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</si>
  <si>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</si>
  <si>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</si>
  <si>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</si>
  <si>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</si>
  <si>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</si>
  <si>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</si>
  <si>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</si>
  <si>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</si>
  <si>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</si>
  <si>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</si>
  <si>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</si>
  <si>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</si>
  <si>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</si>
  <si>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</si>
  <si>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</si>
  <si>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</si>
  <si>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</si>
  <si>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</si>
  <si>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</si>
  <si>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</si>
  <si>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</si>
  <si>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</si>
  <si>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</si>
  <si>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</si>
  <si>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</si>
  <si>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</si>
  <si>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</si>
  <si>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</si>
  <si>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</si>
  <si>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</si>
  <si>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</si>
  <si>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</si>
  <si>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</si>
  <si>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</si>
  <si>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</si>
  <si>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</si>
  <si>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</si>
  <si>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</si>
  <si>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</si>
  <si>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</si>
  <si>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</si>
  <si>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</si>
  <si>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</si>
  <si>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</si>
  <si>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</si>
  <si>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</si>
  <si>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</si>
  <si>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</si>
  <si>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</si>
  <si>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</si>
  <si>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</si>
  <si>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</si>
  <si>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</si>
  <si>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</si>
  <si>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</si>
  <si>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</si>
  <si>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</si>
  <si>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</si>
  <si>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</si>
  <si>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</si>
  <si>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</si>
  <si>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</si>
  <si>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</si>
  <si>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</si>
  <si>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</si>
  <si>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</si>
  <si>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</si>
  <si>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</si>
  <si>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</si>
  <si>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</si>
  <si>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</si>
  <si>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</si>
  <si>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</si>
  <si>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</si>
  <si>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</si>
  <si>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</si>
  <si>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</si>
  <si>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</si>
  <si>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</si>
  <si>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</si>
  <si>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</si>
  <si>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</si>
  <si>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</si>
  <si>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</si>
  <si>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</si>
  <si>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</si>
  <si>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</si>
  <si>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</si>
  <si>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</si>
  <si>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</si>
  <si>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</si>
  <si>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</si>
  <si>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</si>
  <si>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</si>
  <si>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</si>
  <si>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</si>
  <si>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</si>
  <si>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</si>
  <si>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</si>
  <si>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</si>
  <si>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</si>
  <si>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</si>
  <si>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</si>
  <si>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</si>
  <si>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</si>
  <si>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</si>
  <si>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</si>
  <si>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</si>
  <si>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</si>
  <si>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</si>
  <si>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</si>
  <si>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</si>
  <si>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</si>
  <si>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</si>
  <si>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</si>
  <si>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</si>
  <si>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</si>
  <si>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</si>
  <si>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</si>
  <si>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</si>
  <si>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</si>
  <si>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</si>
  <si>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</si>
  <si>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</si>
  <si>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</si>
  <si>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</si>
  <si>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</si>
  <si>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</si>
  <si>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</si>
  <si>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</si>
  <si>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</si>
  <si>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</si>
  <si>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</si>
  <si>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</si>
  <si>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</si>
  <si>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</si>
  <si>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</si>
  <si>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</si>
  <si>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</si>
  <si>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</si>
  <si>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</si>
  <si>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</si>
  <si>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</si>
  <si>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</si>
  <si>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</si>
  <si>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</si>
  <si>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</si>
  <si>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</si>
  <si>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</si>
  <si>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</si>
  <si>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</si>
  <si>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</si>
  <si>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</si>
  <si>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</si>
  <si>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</si>
  <si>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</si>
  <si>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</si>
  <si>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</si>
  <si>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</si>
  <si>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</si>
  <si>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</si>
  <si>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</si>
  <si>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</si>
  <si>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</si>
  <si>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</si>
  <si>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</si>
  <si>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</si>
  <si>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</si>
  <si>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</si>
  <si>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</si>
  <si>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</si>
  <si>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</si>
  <si>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</si>
  <si>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</si>
  <si>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</si>
  <si>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</si>
  <si>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</si>
  <si>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</si>
  <si>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</si>
  <si>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</si>
  <si>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</si>
  <si>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</si>
  <si>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</si>
  <si>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</si>
  <si>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</si>
  <si>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</si>
  <si>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</si>
  <si>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</si>
  <si>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</si>
  <si>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</si>
  <si>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</si>
  <si>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</si>
  <si>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</si>
  <si>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</si>
  <si>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</si>
  <si>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</si>
  <si>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</si>
  <si>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</si>
  <si>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</si>
  <si>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</si>
  <si>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</si>
  <si>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</si>
  <si>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</si>
  <si>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</si>
  <si>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</si>
  <si>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</si>
  <si>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</si>
  <si>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</si>
  <si>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</si>
  <si>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</si>
  <si>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</si>
  <si>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</si>
  <si>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</si>
  <si>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</si>
  <si>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</si>
  <si>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</si>
  <si>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</si>
  <si>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</si>
  <si>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</si>
  <si>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</si>
  <si>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</si>
  <si>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</si>
  <si>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</si>
  <si>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</si>
  <si>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</si>
  <si>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</si>
  <si>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</si>
  <si>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</si>
  <si>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</si>
  <si>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</si>
  <si>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</si>
  <si>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</si>
  <si>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</si>
  <si>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</si>
  <si>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</si>
  <si>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</si>
  <si>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</si>
  <si>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</si>
  <si>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</si>
  <si>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</si>
  <si>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</si>
  <si>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</si>
  <si>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</si>
  <si>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</si>
  <si>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</si>
  <si>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</si>
  <si>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</si>
  <si>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</si>
  <si>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</si>
  <si>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</si>
  <si>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</si>
  <si>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</si>
  <si>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</si>
  <si>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</si>
  <si>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</si>
  <si>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</si>
  <si>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</si>
  <si>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</si>
  <si>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</si>
  <si>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</si>
  <si>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</si>
  <si>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</si>
  <si>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</si>
  <si>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</si>
  <si>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</si>
  <si>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</si>
  <si>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</si>
  <si>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</si>
  <si>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</si>
  <si>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</si>
  <si>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</si>
  <si>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</si>
  <si>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</si>
  <si>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</si>
  <si>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</si>
  <si>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</si>
  <si>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</si>
  <si>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</si>
  <si>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</si>
  <si>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</si>
  <si>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</si>
  <si>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</si>
  <si>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</si>
  <si>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</si>
  <si>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</si>
  <si>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</si>
  <si>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</si>
  <si>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</si>
  <si>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</si>
  <si>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</si>
  <si>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</si>
  <si>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</si>
  <si>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</si>
  <si>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</si>
  <si>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</si>
  <si>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</si>
  <si>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</si>
  <si>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</si>
  <si>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</si>
  <si>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</si>
  <si>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</si>
  <si>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</si>
  <si>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</si>
  <si>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</si>
  <si>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</si>
  <si>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</si>
  <si>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</si>
  <si>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</si>
  <si>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</si>
  <si>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</si>
  <si>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</si>
  <si>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</si>
  <si>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</si>
  <si>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</si>
  <si>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</si>
  <si>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</si>
  <si>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</si>
  <si>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</si>
  <si>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</si>
  <si>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</si>
  <si>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</si>
  <si>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</si>
  <si>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</si>
  <si>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</si>
  <si>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</si>
  <si>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</si>
  <si>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</si>
  <si>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</si>
  <si>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</si>
  <si>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</si>
  <si>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</si>
  <si>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</si>
  <si>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</si>
  <si>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</si>
  <si>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</si>
  <si>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</si>
  <si>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</si>
  <si>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</si>
  <si>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</si>
  <si>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</si>
  <si>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</si>
  <si>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</si>
  <si>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</si>
  <si>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</si>
  <si>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</si>
  <si>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</si>
  <si>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</si>
  <si>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</si>
  <si>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</si>
  <si>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</si>
  <si>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</si>
  <si>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</si>
  <si>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</si>
  <si>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</si>
  <si>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</si>
  <si>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</si>
  <si>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</si>
  <si>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</si>
  <si>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</si>
  <si>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</si>
  <si>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</si>
  <si>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</si>
  <si>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</si>
  <si>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</si>
  <si>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</si>
  <si>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</si>
  <si>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</si>
  <si>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</si>
  <si>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</si>
  <si>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</si>
  <si>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</si>
  <si>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</si>
  <si>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</si>
  <si>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</si>
  <si>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</si>
  <si>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</si>
  <si>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</si>
  <si>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</si>
  <si>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</si>
  <si>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</si>
  <si>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</si>
  <si>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</si>
  <si>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</si>
  <si>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</si>
  <si>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</si>
  <si>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</si>
  <si>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</si>
  <si>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</si>
  <si>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</si>
  <si>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</si>
  <si>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</si>
  <si>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</si>
  <si>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</si>
  <si>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</si>
  <si>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</si>
  <si>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</si>
  <si>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</si>
  <si>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</si>
  <si>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</si>
  <si>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</si>
  <si>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</si>
  <si>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</si>
  <si>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</si>
  <si>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</si>
  <si>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</si>
  <si>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</si>
  <si>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</si>
  <si>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</si>
  <si>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</si>
  <si>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</si>
  <si>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</si>
  <si>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</si>
  <si>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</si>
  <si>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</si>
  <si>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</si>
  <si>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</si>
  <si>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</si>
  <si>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</si>
  <si>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</si>
  <si>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</si>
  <si>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</si>
  <si>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</si>
  <si>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</si>
  <si>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</si>
  <si>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</si>
  <si>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</si>
  <si>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</si>
  <si>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</si>
  <si>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</si>
  <si>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</si>
  <si>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</si>
  <si>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</si>
  <si>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</si>
  <si>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</si>
  <si>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</si>
  <si>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</si>
  <si>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</si>
  <si>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</si>
  <si>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</si>
  <si>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</si>
  <si>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</si>
  <si>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</si>
  <si>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</si>
  <si>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</si>
  <si>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</si>
  <si>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</si>
  <si>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</si>
  <si>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</si>
  <si>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</si>
  <si>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</si>
  <si>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</si>
  <si>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</si>
  <si>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</si>
  <si>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</si>
  <si>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</si>
  <si>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</si>
  <si>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</si>
  <si>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</si>
  <si>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</si>
  <si>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</si>
  <si>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</si>
  <si>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</si>
  <si>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</si>
  <si>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</si>
  <si>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</si>
  <si>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</si>
  <si>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</si>
  <si>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</si>
  <si>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</si>
  <si>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</si>
  <si>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</si>
  <si>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</si>
  <si>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</si>
  <si>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</si>
  <si>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</si>
  <si>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</si>
  <si>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</si>
  <si>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</si>
  <si>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</si>
  <si>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</si>
  <si>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</si>
  <si>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</si>
  <si>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</si>
  <si>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</si>
  <si>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</si>
  <si>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</si>
  <si>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</si>
  <si>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</si>
  <si>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</si>
  <si>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</si>
  <si>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</si>
  <si>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</si>
  <si>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</si>
  <si>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</si>
  <si>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</si>
  <si>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</si>
  <si>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</si>
  <si>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</si>
  <si>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</si>
  <si>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</si>
  <si>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</si>
  <si>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</si>
  <si>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</si>
  <si>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</si>
  <si>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</si>
  <si>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</si>
  <si>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</si>
  <si>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</si>
  <si>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</si>
  <si>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</si>
  <si>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</si>
  <si>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</si>
  <si>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</si>
  <si>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</si>
  <si>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</si>
  <si>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</si>
  <si>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</si>
  <si>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</si>
  <si>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</si>
  <si>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</si>
  <si>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</si>
  <si>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</si>
  <si>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</si>
  <si>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</si>
  <si>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</si>
  <si>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</si>
  <si>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</si>
  <si>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</si>
  <si>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</si>
  <si>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</si>
  <si>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</si>
  <si>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</si>
  <si>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</si>
  <si>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</si>
  <si>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</si>
  <si>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</si>
  <si>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</si>
  <si>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</si>
  <si>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</si>
  <si>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</si>
  <si>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</si>
  <si>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</si>
  <si>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</si>
  <si>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</si>
  <si>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</si>
  <si>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</si>
  <si>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</si>
  <si>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</si>
  <si>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</si>
  <si>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</si>
  <si>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</si>
  <si>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</si>
  <si>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</si>
  <si>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</si>
  <si>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</si>
  <si>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</si>
  <si>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</si>
  <si>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</si>
  <si>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</si>
  <si>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</si>
  <si>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</si>
  <si>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</si>
  <si>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</si>
  <si>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</si>
  <si>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</si>
  <si>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</si>
  <si>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</si>
  <si>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</si>
  <si>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</si>
  <si>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</si>
  <si>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</si>
  <si>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</si>
  <si>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</si>
  <si>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</si>
  <si>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</si>
  <si>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</si>
  <si>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</si>
  <si>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</si>
  <si>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</si>
  <si>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</si>
  <si>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</si>
  <si>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</si>
  <si>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</si>
  <si>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</si>
  <si>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</si>
  <si>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</si>
  <si>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</si>
  <si>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</si>
  <si>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</si>
  <si>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</si>
  <si>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</si>
  <si>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</si>
  <si>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</si>
  <si>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</si>
  <si>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</si>
  <si>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</si>
  <si>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</si>
  <si>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</si>
  <si>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</si>
  <si>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</si>
  <si>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</si>
  <si>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</si>
  <si>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</si>
  <si>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</si>
  <si>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</si>
  <si>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</si>
  <si>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</si>
  <si>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</si>
  <si>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</si>
  <si>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</si>
  <si>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</si>
  <si>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</si>
  <si>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</si>
  <si>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</si>
  <si>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</si>
  <si>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</si>
  <si>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</si>
  <si>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</si>
  <si>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</si>
  <si>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</si>
  <si>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</si>
  <si>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</si>
  <si>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</si>
  <si>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</si>
  <si>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</si>
  <si>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</si>
  <si>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</si>
  <si>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</si>
  <si>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</si>
  <si>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</si>
  <si>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</si>
  <si>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</si>
  <si>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</si>
  <si>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</si>
  <si>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</si>
  <si>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</si>
  <si>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</si>
  <si>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</si>
  <si>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</si>
  <si>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</si>
  <si>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</si>
  <si>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</si>
  <si>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</si>
  <si>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</si>
  <si>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</si>
  <si>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</si>
  <si>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</si>
  <si>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</si>
  <si>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</si>
  <si>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</si>
  <si>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</si>
  <si>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</si>
  <si>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</si>
  <si>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</si>
  <si>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</si>
  <si>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</si>
  <si>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</si>
  <si>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</si>
  <si>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</si>
  <si>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</si>
  <si>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</si>
  <si>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</si>
  <si>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</si>
  <si>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</si>
  <si>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</si>
  <si>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</si>
  <si>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</si>
  <si>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</si>
  <si>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</si>
  <si>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</si>
  <si>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</si>
  <si>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</si>
  <si>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</si>
  <si>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</si>
  <si>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</si>
  <si>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</si>
  <si>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</si>
  <si>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</si>
  <si>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</si>
  <si>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</si>
  <si>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</si>
  <si>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</si>
  <si>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</si>
  <si>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</si>
  <si>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</si>
  <si>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</si>
  <si>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</si>
  <si>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</si>
  <si>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</si>
  <si>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</si>
  <si>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</si>
  <si>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</si>
  <si>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</si>
  <si>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</si>
  <si>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</si>
  <si>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</si>
  <si>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</si>
  <si>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</si>
  <si>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</si>
  <si>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</si>
  <si>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</si>
  <si>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</si>
  <si>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</si>
  <si>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</si>
  <si>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</si>
  <si>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</si>
  <si>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</si>
  <si>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</si>
  <si>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</si>
  <si>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</si>
  <si>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</si>
  <si>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</si>
  <si>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</si>
  <si>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</si>
  <si>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</si>
  <si>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</si>
  <si>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</si>
  <si>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</si>
  <si>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</si>
  <si>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</si>
  <si>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</si>
  <si>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</si>
  <si>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</si>
  <si>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</si>
  <si>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</si>
  <si>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</si>
  <si>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</si>
  <si>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</si>
  <si>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</si>
  <si>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</si>
  <si>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</si>
  <si>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</si>
  <si>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</si>
  <si>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</si>
  <si>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</si>
  <si>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</si>
  <si>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</si>
  <si>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</si>
  <si>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</si>
  <si>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</si>
  <si>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</si>
  <si>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</si>
  <si>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</si>
  <si>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</si>
  <si>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</si>
  <si>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</si>
  <si>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</si>
  <si>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</si>
  <si>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</si>
  <si>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</si>
  <si>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</si>
  <si>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</si>
  <si>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</si>
  <si>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</si>
  <si>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</si>
  <si>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</si>
  <si>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</si>
  <si>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</si>
  <si>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</si>
  <si>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</si>
  <si>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</si>
  <si>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</si>
  <si>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</si>
  <si>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</si>
  <si>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</si>
  <si>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</si>
  <si>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</si>
  <si>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</si>
  <si>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</si>
  <si>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</si>
  <si>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</si>
  <si>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</si>
  <si>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</si>
  <si>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</si>
  <si>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</si>
  <si>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</si>
  <si>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</si>
  <si>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</si>
  <si>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</si>
  <si>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</si>
  <si>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</si>
  <si>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</si>
  <si>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</si>
  <si>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</si>
  <si>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</si>
  <si>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</si>
  <si>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</si>
  <si>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</si>
  <si>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</si>
  <si>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</si>
  <si>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</si>
  <si>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</si>
  <si>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</si>
  <si>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</si>
  <si>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</si>
  <si>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</si>
  <si>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</si>
  <si>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</si>
  <si>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</si>
  <si>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</si>
  <si>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</si>
  <si>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</si>
  <si>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</si>
  <si>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</si>
  <si>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</si>
  <si>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</si>
  <si>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</si>
  <si>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</si>
  <si>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</si>
  <si>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</si>
  <si>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</si>
  <si>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</si>
  <si>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</si>
  <si>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</si>
  <si>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</si>
  <si>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</si>
  <si>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</si>
  <si>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</si>
  <si>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</si>
  <si>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</si>
  <si>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</si>
  <si>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</si>
  <si>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</si>
  <si>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</si>
  <si>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</si>
  <si>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</si>
  <si>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</si>
  <si>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</si>
  <si>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</si>
  <si>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</si>
  <si>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</si>
  <si>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</si>
  <si>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</si>
  <si>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</si>
  <si>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</si>
  <si>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</si>
  <si>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</si>
  <si>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</si>
  <si>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</si>
  <si>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</si>
  <si>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</si>
  <si>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</si>
  <si>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</si>
  <si>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</si>
  <si>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</si>
  <si>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</si>
  <si>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</si>
  <si>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</si>
  <si>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</si>
  <si>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</si>
  <si>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</si>
  <si>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</si>
  <si>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</si>
  <si>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</si>
  <si>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</si>
  <si>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</si>
  <si>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</si>
  <si>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</si>
  <si>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</si>
  <si>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</si>
  <si>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</si>
  <si>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</si>
  <si>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</si>
  <si>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</si>
  <si>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</si>
  <si>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</si>
  <si>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</si>
  <si>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</si>
  <si>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</si>
  <si>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</si>
  <si>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</si>
  <si>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</si>
  <si>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</si>
  <si>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</si>
  <si>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</si>
  <si>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</si>
  <si>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</si>
  <si>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</si>
  <si>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</si>
  <si>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</si>
  <si>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</si>
  <si>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</si>
  <si>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</si>
  <si>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</si>
  <si>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</si>
  <si>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</si>
  <si>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</si>
  <si>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</si>
  <si>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</si>
  <si>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</si>
  <si>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</si>
  <si>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</si>
  <si>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</si>
  <si>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</si>
  <si>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</si>
  <si>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</si>
  <si>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</si>
  <si>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</si>
  <si>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</si>
  <si>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</si>
  <si>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</si>
  <si>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</si>
  <si>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</si>
  <si>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</si>
  <si>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</si>
  <si>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</si>
  <si>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</si>
  <si>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</si>
  <si>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</si>
  <si>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</si>
  <si>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</si>
  <si>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</si>
  <si>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</si>
  <si>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</si>
  <si>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</si>
  <si>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</si>
  <si>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</si>
  <si>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</si>
  <si>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</si>
  <si>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</si>
  <si>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</si>
  <si>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</si>
  <si>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</si>
  <si>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</si>
  <si>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</si>
  <si>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</si>
  <si>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</si>
  <si>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</si>
  <si>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</si>
  <si>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</si>
  <si>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</si>
  <si>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</si>
  <si>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</si>
  <si>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</si>
  <si>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</si>
  <si>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</si>
  <si>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</si>
  <si>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</si>
  <si>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</si>
  <si>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</si>
  <si>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</si>
  <si>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</si>
  <si>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</si>
  <si>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</si>
  <si>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</si>
  <si>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</si>
  <si>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</si>
  <si>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</si>
  <si>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</si>
  <si>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</si>
  <si>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</si>
  <si>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</si>
  <si>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</si>
  <si>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</si>
  <si>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</si>
  <si>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</si>
  <si>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</si>
  <si>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</si>
  <si>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</si>
  <si>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</si>
  <si>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</si>
  <si>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</si>
  <si>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</si>
  <si>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</si>
  <si>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</si>
  <si>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</si>
  <si>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</si>
  <si>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</si>
  <si>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</si>
  <si>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</si>
  <si>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</si>
  <si>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</si>
  <si>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</si>
  <si>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</si>
  <si>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</si>
  <si>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</si>
  <si>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</si>
  <si>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</si>
  <si>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</si>
  <si>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</si>
  <si>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</si>
  <si>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</si>
  <si>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</si>
  <si>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</si>
  <si>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</si>
  <si>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</si>
  <si>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</si>
  <si>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</si>
  <si>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</si>
  <si>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</si>
  <si>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</si>
  <si>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</si>
  <si>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</si>
  <si>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</si>
  <si>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</si>
  <si>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</si>
  <si>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</si>
  <si>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</si>
  <si>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</si>
  <si>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</si>
  <si>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</si>
  <si>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</si>
  <si>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</si>
  <si>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</si>
  <si>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</si>
  <si>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</si>
  <si>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</si>
  <si>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</si>
  <si>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</si>
  <si>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</si>
  <si>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</si>
  <si>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</si>
  <si>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</si>
  <si>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</si>
  <si>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</si>
  <si>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</si>
  <si>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</si>
  <si>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</si>
  <si>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</si>
  <si>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</si>
  <si>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</si>
  <si>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</si>
  <si>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</si>
  <si>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</si>
  <si>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</si>
  <si>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</si>
  <si>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</si>
  <si>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</si>
  <si>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</si>
  <si>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</si>
  <si>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</si>
  <si>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</si>
  <si>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</si>
  <si>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</si>
  <si>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</si>
  <si>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</si>
  <si>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</si>
  <si>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</si>
  <si>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</si>
  <si>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</si>
  <si>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</si>
  <si>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</si>
  <si>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</si>
  <si>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</si>
  <si>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</si>
  <si>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</si>
  <si>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</si>
  <si>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</si>
  <si>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</si>
  <si>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</si>
  <si>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</si>
  <si>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</si>
  <si>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</si>
  <si>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</si>
  <si>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</si>
  <si>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</si>
  <si>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</si>
  <si>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</si>
  <si>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</si>
  <si>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</si>
  <si>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</si>
  <si>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</si>
  <si>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</si>
  <si>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</si>
  <si>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</si>
  <si>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</si>
  <si>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</si>
  <si>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</si>
  <si>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</si>
  <si>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</si>
  <si>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</si>
  <si>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</si>
  <si>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</si>
  <si>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</si>
  <si>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</si>
  <si>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</si>
  <si>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</si>
  <si>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</si>
  <si>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</si>
  <si>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</si>
  <si>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</si>
  <si>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</si>
  <si>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</si>
  <si>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</si>
  <si>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</si>
  <si>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</si>
  <si>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</si>
  <si>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</si>
  <si>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</si>
  <si>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</si>
  <si>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</si>
  <si>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</si>
  <si>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</si>
  <si>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</si>
  <si>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</si>
  <si>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</si>
  <si>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</si>
  <si>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</si>
  <si>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</si>
  <si>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</si>
  <si>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</si>
  <si>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</si>
  <si>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</si>
  <si>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</si>
  <si>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</si>
  <si>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</si>
  <si>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</si>
  <si>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</si>
  <si>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</si>
  <si>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</si>
  <si>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</si>
  <si>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</si>
  <si>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</si>
  <si>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</si>
  <si>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</si>
  <si>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</si>
  <si>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</si>
  <si>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</si>
  <si>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</si>
  <si>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</si>
  <si>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</si>
  <si>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</si>
  <si>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</si>
  <si>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</si>
  <si>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</si>
  <si>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</si>
  <si>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</si>
  <si>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</si>
  <si>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</si>
  <si>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</si>
  <si>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</si>
  <si>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</si>
  <si>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</si>
  <si>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</si>
  <si>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</si>
  <si>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</si>
  <si>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</si>
  <si>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</si>
  <si>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</si>
  <si>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</si>
  <si>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</si>
  <si>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</si>
  <si>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</si>
  <si>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</si>
  <si>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</si>
  <si>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</si>
  <si>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</si>
  <si>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</si>
  <si>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</si>
  <si>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</si>
  <si>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</si>
  <si>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</si>
  <si>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</si>
  <si>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</si>
  <si>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</si>
  <si>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</si>
  <si>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</si>
  <si>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</si>
  <si>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</si>
  <si>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</si>
  <si>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</si>
  <si>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</si>
  <si>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</si>
  <si>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</si>
  <si>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</si>
  <si>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</si>
  <si>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</si>
  <si>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</si>
  <si>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</si>
  <si>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</si>
  <si>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</si>
  <si>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</si>
  <si>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</si>
  <si>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</si>
  <si>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</si>
  <si>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</si>
  <si>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</si>
  <si>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</si>
  <si>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</si>
  <si>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</si>
  <si>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</si>
  <si>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</si>
  <si>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</si>
  <si>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</si>
  <si>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</si>
  <si>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</si>
  <si>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</si>
  <si>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</si>
  <si>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</si>
  <si>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</si>
  <si>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</si>
  <si>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</si>
  <si>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</si>
  <si>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</si>
  <si>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</si>
  <si>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</si>
  <si>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</si>
  <si>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</si>
  <si>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</si>
  <si>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</si>
  <si>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</si>
  <si>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</si>
  <si>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</si>
  <si>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</si>
  <si>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</si>
  <si>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</si>
  <si>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</si>
  <si>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</si>
  <si>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</si>
  <si>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</si>
  <si>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</si>
  <si>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</si>
  <si>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</si>
  <si>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</si>
  <si>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</si>
  <si>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</si>
  <si>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</si>
  <si>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</si>
  <si>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</si>
  <si>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</si>
  <si>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</si>
  <si>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</si>
  <si>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</si>
  <si>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</si>
  <si>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</si>
  <si>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</si>
  <si>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</si>
  <si>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</si>
  <si>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</si>
  <si>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</si>
  <si>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</si>
  <si>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</si>
  <si>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</si>
  <si>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</si>
  <si>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</si>
  <si>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</si>
  <si>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</si>
  <si>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</si>
  <si>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</si>
  <si>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</si>
  <si>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</si>
  <si>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</si>
  <si>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</si>
  <si>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</si>
  <si>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</si>
  <si>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</si>
  <si>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</si>
  <si>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</si>
  <si>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</si>
  <si>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</si>
  <si>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</si>
  <si>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</si>
  <si>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</si>
  <si>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</si>
  <si>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</si>
  <si>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</si>
  <si>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</si>
  <si>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</si>
  <si>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</si>
  <si>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</si>
  <si>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</si>
  <si>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</si>
  <si>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</si>
  <si>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</si>
  <si>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</si>
  <si>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</si>
  <si>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</si>
  <si>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</si>
  <si>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</si>
  <si>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</si>
  <si>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</si>
  <si>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</si>
  <si>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</si>
  <si>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</si>
  <si>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</si>
  <si>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</si>
  <si>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</si>
  <si>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</si>
  <si>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</si>
  <si>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</si>
  <si>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</si>
  <si>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</si>
  <si>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</si>
  <si>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</si>
  <si>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</si>
  <si>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</si>
  <si>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</si>
  <si>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</si>
  <si>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</si>
  <si>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</si>
  <si>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</si>
  <si>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</si>
  <si>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</si>
  <si>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</si>
  <si>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</si>
  <si>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</si>
  <si>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</si>
  <si>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</si>
  <si>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</si>
  <si>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</si>
  <si>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</si>
  <si>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</si>
  <si>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</si>
  <si>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</si>
  <si>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</si>
  <si>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</si>
  <si>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</si>
  <si>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</si>
  <si>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</si>
  <si>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</si>
  <si>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</si>
  <si>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</si>
  <si>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</si>
  <si>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</si>
  <si>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</si>
  <si>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</si>
  <si>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</si>
  <si>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</si>
  <si>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</si>
  <si>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</si>
  <si>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</si>
  <si>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</si>
  <si>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</si>
  <si>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</si>
  <si>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</si>
  <si>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</si>
  <si>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</si>
  <si>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</si>
  <si>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</si>
  <si>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</si>
  <si>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</si>
  <si>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</si>
  <si>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</si>
  <si>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</si>
  <si>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</si>
  <si>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</si>
  <si>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</si>
  <si>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</si>
  <si>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</si>
  <si>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</si>
  <si>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</si>
  <si>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</si>
  <si>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</si>
  <si>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</si>
  <si>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</si>
  <si>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</si>
  <si>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</si>
  <si>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</si>
  <si>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</si>
  <si>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</si>
  <si>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</si>
  <si>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</si>
  <si>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</si>
  <si>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</si>
  <si>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</si>
  <si>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</si>
  <si>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</si>
  <si>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</si>
  <si>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</si>
  <si>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</si>
  <si>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</si>
  <si>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</si>
  <si>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</si>
  <si>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</si>
  <si>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</si>
  <si>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</si>
  <si>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</si>
  <si>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</si>
  <si>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</si>
  <si>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</si>
  <si>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</si>
  <si>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</si>
  <si>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</si>
  <si>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</si>
  <si>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</si>
  <si>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</si>
  <si>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</si>
  <si>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</si>
  <si>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</si>
  <si>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</si>
  <si>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</si>
  <si>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</si>
  <si>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</si>
  <si>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</si>
  <si>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</si>
  <si>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</si>
  <si>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</si>
  <si>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</si>
  <si>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</si>
  <si>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</si>
  <si>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</si>
  <si>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</si>
  <si>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</si>
  <si>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</si>
  <si>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</si>
  <si>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</si>
  <si>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</si>
  <si>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</si>
  <si>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</si>
  <si>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</si>
  <si>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</si>
  <si>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</si>
  <si>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</si>
  <si>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</si>
  <si>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</si>
  <si>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</si>
  <si>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</si>
  <si>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</si>
  <si>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</si>
  <si>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</si>
  <si>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</si>
  <si>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</si>
  <si>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</si>
  <si>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</si>
  <si>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</si>
  <si>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</si>
  <si>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</si>
  <si>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</si>
  <si>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</si>
  <si>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</si>
  <si>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</si>
  <si>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</si>
  <si>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</si>
  <si>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</si>
  <si>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</si>
  <si>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</si>
  <si>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</si>
  <si>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</si>
  <si>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</si>
  <si>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</si>
  <si>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</si>
  <si>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</si>
  <si>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</si>
  <si>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</si>
  <si>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</si>
  <si>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</si>
  <si>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</si>
  <si>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</si>
  <si>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</si>
  <si>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</si>
  <si>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</si>
  <si>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</si>
  <si>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</si>
  <si>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</si>
  <si>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</si>
  <si>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</si>
  <si>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</si>
  <si>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</si>
  <si>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</si>
  <si>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</si>
  <si>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</si>
  <si>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</si>
  <si>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</si>
  <si>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</si>
  <si>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</si>
  <si>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</si>
  <si>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</si>
  <si>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</si>
  <si>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</si>
  <si>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</si>
  <si>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</si>
  <si>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</si>
  <si>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</si>
  <si>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</si>
  <si>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</si>
  <si>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</si>
  <si>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</si>
  <si>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</si>
  <si>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</si>
  <si>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</si>
  <si>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</si>
  <si>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</si>
  <si>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</si>
  <si>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</si>
  <si>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</si>
  <si>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</si>
  <si>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</si>
  <si>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</si>
  <si>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</si>
  <si>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</si>
  <si>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</si>
  <si>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</si>
  <si>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</si>
  <si>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</si>
  <si>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</si>
  <si>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</si>
  <si>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</si>
  <si>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</si>
  <si>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</si>
  <si>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</si>
  <si>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</si>
  <si>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</si>
  <si>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</si>
  <si>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</si>
  <si>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</si>
  <si>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</si>
  <si>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</si>
  <si>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</si>
  <si>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</si>
  <si>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</si>
  <si>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</si>
  <si>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</si>
  <si>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</si>
  <si>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</si>
  <si>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</si>
  <si>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</si>
  <si>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</si>
  <si>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</si>
  <si>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</si>
  <si>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</si>
  <si>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</si>
  <si>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</si>
  <si>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</si>
  <si>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</si>
  <si>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</si>
  <si>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</si>
  <si>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</si>
  <si>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</si>
  <si>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</si>
  <si>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</si>
  <si>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</si>
  <si>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</si>
  <si>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</si>
  <si>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</si>
  <si>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</si>
  <si>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</si>
  <si>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</si>
  <si>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</si>
  <si>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</si>
  <si>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</si>
  <si>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</si>
  <si>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</si>
  <si>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</si>
  <si>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</si>
  <si>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</si>
  <si>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</si>
  <si>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</si>
  <si>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</si>
  <si>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</si>
  <si>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</si>
  <si>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</si>
  <si>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</si>
  <si>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</si>
  <si>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</si>
  <si>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</si>
  <si>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</si>
  <si>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</si>
  <si>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</si>
  <si>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</si>
  <si>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</si>
  <si>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</si>
  <si>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</si>
  <si>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</si>
  <si>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</si>
  <si>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</si>
  <si>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</si>
  <si>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</si>
  <si>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</si>
  <si>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</si>
  <si>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</si>
  <si>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</si>
  <si>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</si>
  <si>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</si>
  <si>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</si>
  <si>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</si>
  <si>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</si>
  <si>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</si>
  <si>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</si>
  <si>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</si>
  <si>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</si>
  <si>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</si>
  <si>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</si>
  <si>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</si>
  <si>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</si>
  <si>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</si>
  <si>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</si>
  <si>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</si>
  <si>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</si>
  <si>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</si>
  <si>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</si>
  <si>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</si>
  <si>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</si>
  <si>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</si>
  <si>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</si>
  <si>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</si>
  <si>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</si>
  <si>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</si>
  <si>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</si>
  <si>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</si>
  <si>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</si>
  <si>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</si>
  <si>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</si>
  <si>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</si>
  <si>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</si>
  <si>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</si>
  <si>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</si>
  <si>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</si>
  <si>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</si>
  <si>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</si>
  <si>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</si>
  <si>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</si>
  <si>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</si>
  <si>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</si>
  <si>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</si>
  <si>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</si>
  <si>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</si>
  <si>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</si>
  <si>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</si>
  <si>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</si>
  <si>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</si>
  <si>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</si>
  <si>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</si>
  <si>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</si>
  <si>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</si>
  <si>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</si>
  <si>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</si>
  <si>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</si>
  <si>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</si>
  <si>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</si>
  <si>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</si>
  <si>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</si>
  <si>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</si>
  <si>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</si>
  <si>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</si>
  <si>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</si>
  <si>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</si>
  <si>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</si>
  <si>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</si>
  <si>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</si>
  <si>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</si>
  <si>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</si>
  <si>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</si>
  <si>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</si>
  <si>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</si>
  <si>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</si>
  <si>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</si>
  <si>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</si>
  <si>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</si>
  <si>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</si>
  <si>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</si>
  <si>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</si>
  <si>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</si>
  <si>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</si>
  <si>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</si>
  <si>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</si>
  <si>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</si>
  <si>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</si>
  <si>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</si>
  <si>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</si>
  <si>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</si>
  <si>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</si>
  <si>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</si>
  <si>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</si>
  <si>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</si>
  <si>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</si>
  <si>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</si>
  <si>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</si>
  <si>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</si>
  <si>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</si>
  <si>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</si>
  <si>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</si>
  <si>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</si>
  <si>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</si>
  <si>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</si>
  <si>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</si>
  <si>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</si>
  <si>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</si>
  <si>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</si>
  <si>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</si>
  <si>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</si>
  <si>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</si>
  <si>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</si>
  <si>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</si>
  <si>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</si>
  <si>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</si>
  <si>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</si>
  <si>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</si>
  <si>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</si>
  <si>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</si>
  <si>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</si>
  <si>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</si>
  <si>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</si>
  <si>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</si>
  <si>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</si>
  <si>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</si>
  <si>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</si>
  <si>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</si>
  <si>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</si>
  <si>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</si>
  <si>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</si>
  <si>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</si>
  <si>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</si>
  <si>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</si>
  <si>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</si>
  <si>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</si>
  <si>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</si>
  <si>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</si>
  <si>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</si>
  <si>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</si>
  <si>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</si>
  <si>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</si>
  <si>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</si>
  <si>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</si>
  <si>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</si>
  <si>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</si>
  <si>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</si>
  <si>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</si>
  <si>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</si>
  <si>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</si>
  <si>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</si>
  <si>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</si>
  <si>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</si>
  <si>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</si>
  <si>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</si>
  <si>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</si>
  <si>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</si>
  <si>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</si>
  <si>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</si>
  <si>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</si>
  <si>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</si>
  <si>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</si>
  <si>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</si>
  <si>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</si>
  <si>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</si>
  <si>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</si>
  <si>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</si>
  <si>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</si>
  <si>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</si>
  <si>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</si>
  <si>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</si>
  <si>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</si>
  <si>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</si>
  <si>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</si>
  <si>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</si>
  <si>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</si>
  <si>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</si>
  <si>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</si>
  <si>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</si>
  <si>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</si>
  <si>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</si>
  <si>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</si>
  <si>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</si>
  <si>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</si>
  <si>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</si>
  <si>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</si>
  <si>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</si>
  <si>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</si>
  <si>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</si>
  <si>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</si>
  <si>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</si>
  <si>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</si>
  <si>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</si>
  <si>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</si>
  <si>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</si>
  <si>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</si>
  <si>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</si>
  <si>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</si>
  <si>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</si>
  <si>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</si>
  <si>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</si>
  <si>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</si>
  <si>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</si>
  <si>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</si>
  <si>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</si>
  <si>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</si>
  <si>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</si>
  <si>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</si>
  <si>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</si>
  <si>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</si>
  <si>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</si>
  <si>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</si>
  <si>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</si>
  <si>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</si>
  <si>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</si>
  <si>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</si>
  <si>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</si>
  <si>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</si>
  <si>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</si>
  <si>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</si>
  <si>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</si>
  <si>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</si>
  <si>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</si>
  <si>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</si>
  <si>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</si>
  <si>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</si>
  <si>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</si>
  <si>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</si>
  <si>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</si>
  <si>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</si>
  <si>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</si>
  <si>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</si>
  <si>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</si>
  <si>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</si>
  <si>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</si>
  <si>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</si>
  <si>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</si>
  <si>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</si>
  <si>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</si>
  <si>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</si>
  <si>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</si>
  <si>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</si>
  <si>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</si>
  <si>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</si>
  <si>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</si>
  <si>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</si>
  <si>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</si>
  <si>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</si>
  <si>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</si>
  <si>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</si>
  <si>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</si>
  <si>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</si>
  <si>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</si>
  <si>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</si>
  <si>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</si>
  <si>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</si>
  <si>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</si>
  <si>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</si>
  <si>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</si>
  <si>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</si>
  <si>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</si>
  <si>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</si>
  <si>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</si>
  <si>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</si>
  <si>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</si>
  <si>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</si>
  <si>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</si>
  <si>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</si>
  <si>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</si>
  <si>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</si>
  <si>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</si>
  <si>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</si>
  <si>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</si>
  <si>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</si>
  <si>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</si>
  <si>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</si>
  <si>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</si>
  <si>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</si>
  <si>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</si>
  <si>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</si>
  <si>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</si>
  <si>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</si>
  <si>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</si>
  <si>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</si>
  <si>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</si>
  <si>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</si>
  <si>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</si>
  <si>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</si>
  <si>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</si>
  <si>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</si>
  <si>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</si>
  <si>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</si>
  <si>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</si>
  <si>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</si>
  <si>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</si>
  <si>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</si>
  <si>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</si>
  <si>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</si>
  <si>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</si>
  <si>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</si>
  <si>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</si>
  <si>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</si>
  <si>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</si>
  <si>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</si>
  <si>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</si>
  <si>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</si>
  <si>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</si>
  <si>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</si>
  <si>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</si>
  <si>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</si>
  <si>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</si>
  <si>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</si>
  <si>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</si>
  <si>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</si>
  <si>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</si>
  <si>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</si>
  <si>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</si>
  <si>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</si>
  <si>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</si>
  <si>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</si>
  <si>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</si>
  <si>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</si>
  <si>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</si>
  <si>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</si>
  <si>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</si>
  <si>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</si>
  <si>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</si>
  <si>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</si>
  <si>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</si>
  <si>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</si>
  <si>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</si>
  <si>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</si>
  <si>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</si>
  <si>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</si>
  <si>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</si>
  <si>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</si>
  <si>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</si>
  <si>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</si>
  <si>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</si>
  <si>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</si>
  <si>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</si>
  <si>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</si>
  <si>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</si>
  <si>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</si>
  <si>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</si>
  <si>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</si>
  <si>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</si>
  <si>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</si>
  <si>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</si>
  <si>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</si>
  <si>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</si>
  <si>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</si>
  <si>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</si>
  <si>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</si>
  <si>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</si>
  <si>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</si>
  <si>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</si>
  <si>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</si>
  <si>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</si>
  <si>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</si>
  <si>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</si>
  <si>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</si>
  <si>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</si>
  <si>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</si>
  <si>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</si>
  <si>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</si>
  <si>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</si>
  <si>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</si>
  <si>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</si>
  <si>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</si>
  <si>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</si>
  <si>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</si>
  <si>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</si>
  <si>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</si>
  <si>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</si>
  <si>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</si>
  <si>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</si>
  <si>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</si>
  <si>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</si>
  <si>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</si>
  <si>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</si>
  <si>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</si>
  <si>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</si>
  <si>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</si>
  <si>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</si>
  <si>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</si>
  <si>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</si>
  <si>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</si>
  <si>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</si>
  <si>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</si>
  <si>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</si>
  <si>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</si>
  <si>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</si>
  <si>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</si>
  <si>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</si>
  <si>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</si>
  <si>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</si>
  <si>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</si>
  <si>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</si>
  <si>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</si>
  <si>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</si>
  <si>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</si>
  <si>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</si>
  <si>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</si>
  <si>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</si>
  <si>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</si>
  <si>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</si>
  <si>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</si>
  <si>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</si>
  <si>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</si>
  <si>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</si>
  <si>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</si>
  <si>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</si>
  <si>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</si>
  <si>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</si>
  <si>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</si>
  <si>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</si>
  <si>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</si>
  <si>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</si>
  <si>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</si>
  <si>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</si>
  <si>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</si>
  <si>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</si>
  <si>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</si>
  <si>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</si>
  <si>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</si>
  <si>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</si>
  <si>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</si>
  <si>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</si>
  <si>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</si>
  <si>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</si>
  <si>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</si>
  <si>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</si>
  <si>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</si>
  <si>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</si>
  <si>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</si>
  <si>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</si>
  <si>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</si>
  <si>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</si>
  <si>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</si>
  <si>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</si>
  <si>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</si>
  <si>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</si>
  <si>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</si>
  <si>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</si>
  <si>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</si>
  <si>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</si>
  <si>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</si>
  <si>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</si>
  <si>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</si>
  <si>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</si>
  <si>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</si>
  <si>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</si>
  <si>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</si>
  <si>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</si>
  <si>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</si>
  <si>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</si>
  <si>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</si>
  <si>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</si>
  <si>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</si>
  <si>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</si>
  <si>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</si>
  <si>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</si>
  <si>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</si>
  <si>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</si>
  <si>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</si>
  <si>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</si>
  <si>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</si>
  <si>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</si>
  <si>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</si>
  <si>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</si>
  <si>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</si>
  <si>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</si>
  <si>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</si>
  <si>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</si>
  <si>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</si>
  <si>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</si>
  <si>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</si>
  <si>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</si>
  <si>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</si>
  <si>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</si>
  <si>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</si>
  <si>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</si>
  <si>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</si>
  <si>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</si>
  <si>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</si>
  <si>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</si>
  <si>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</si>
  <si>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</si>
  <si>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</si>
  <si>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</si>
  <si>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</si>
  <si>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</si>
  <si>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</si>
  <si>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</si>
  <si>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</si>
  <si>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</si>
  <si>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</si>
  <si>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</si>
  <si>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</si>
  <si>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</si>
  <si>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</si>
  <si>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</si>
  <si>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</si>
  <si>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</si>
  <si>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</si>
  <si>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</si>
  <si>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</si>
  <si>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</si>
  <si>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</si>
  <si>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</si>
  <si>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</si>
  <si>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</si>
  <si>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</si>
  <si>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</si>
  <si>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</si>
  <si>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</si>
  <si>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</si>
  <si>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</si>
  <si>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</si>
  <si>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</si>
  <si>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</si>
  <si>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</si>
  <si>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</si>
  <si>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</si>
  <si>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</si>
  <si>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</si>
  <si>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</si>
  <si>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</si>
  <si>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</si>
  <si>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</si>
  <si>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</si>
  <si>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</si>
  <si>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</si>
  <si>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</si>
  <si>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</si>
  <si>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</si>
  <si>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</si>
  <si>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</si>
  <si>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</si>
  <si>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</si>
  <si>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</si>
  <si>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</si>
  <si>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</si>
  <si>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</si>
  <si>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</si>
  <si>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</si>
  <si>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</si>
  <si>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</si>
  <si>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</si>
  <si>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</si>
  <si>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</si>
  <si>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</si>
  <si>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</si>
  <si>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</si>
  <si>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</si>
  <si>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</si>
  <si>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</si>
  <si>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</si>
  <si>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</si>
  <si>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</si>
  <si>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</si>
  <si>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</si>
  <si>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</si>
  <si>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</si>
  <si>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</si>
  <si>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</si>
  <si>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</si>
  <si>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</si>
  <si>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</si>
  <si>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</si>
  <si>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</si>
  <si>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</si>
  <si>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</si>
  <si>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</si>
  <si>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</si>
  <si>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</si>
  <si>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</si>
  <si>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</si>
  <si>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</si>
  <si>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</si>
  <si>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</si>
  <si>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</si>
  <si>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</si>
  <si>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</si>
  <si>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</si>
  <si>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</si>
  <si>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</si>
  <si>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</si>
  <si>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</si>
  <si>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</si>
  <si>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</si>
  <si>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</si>
  <si>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</si>
  <si>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</si>
  <si>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</si>
  <si>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</si>
  <si>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</si>
  <si>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</si>
  <si>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</si>
  <si>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</si>
  <si>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</si>
  <si>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</si>
  <si>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</si>
  <si>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</si>
  <si>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</si>
  <si>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</si>
  <si>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</si>
  <si>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</si>
  <si>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</si>
  <si>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</si>
  <si>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</si>
  <si>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</si>
  <si>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</si>
  <si>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</si>
  <si>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</si>
  <si>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</si>
  <si>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</si>
  <si>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</si>
  <si>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</si>
  <si>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</si>
  <si>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</si>
  <si>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</si>
  <si>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</si>
  <si>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</si>
  <si>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</si>
  <si>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</si>
  <si>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</si>
  <si>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</si>
  <si>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</si>
  <si>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</si>
  <si>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</si>
  <si>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</si>
  <si>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</si>
  <si>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</si>
  <si>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</si>
  <si>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</si>
  <si>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</si>
  <si>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</si>
  <si>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</si>
  <si>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</si>
  <si>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</si>
  <si>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</si>
  <si>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</si>
  <si>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</si>
  <si>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</si>
  <si>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</si>
  <si>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</si>
  <si>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</si>
  <si>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</si>
  <si>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</si>
  <si>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</si>
  <si>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</si>
  <si>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</si>
  <si>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</si>
  <si>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</si>
  <si>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</si>
  <si>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</si>
  <si>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</si>
  <si>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</si>
  <si>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</si>
  <si>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</si>
  <si>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</si>
  <si>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</si>
  <si>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</si>
  <si>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</si>
  <si>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</si>
  <si>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</si>
  <si>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</si>
  <si>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</si>
  <si>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</si>
  <si>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</si>
  <si>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</si>
  <si>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</si>
  <si>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</si>
  <si>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</si>
  <si>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</si>
  <si>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</si>
  <si>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</si>
  <si>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</si>
  <si>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</si>
  <si>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</si>
  <si>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</si>
  <si>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</si>
  <si>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</si>
  <si>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</si>
  <si>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</si>
  <si>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</si>
  <si>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</si>
  <si>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</si>
  <si>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</si>
  <si>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</si>
  <si>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</si>
  <si>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</si>
  <si>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</si>
  <si>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</si>
  <si>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</si>
  <si>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</si>
  <si>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</si>
  <si>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</si>
  <si>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</si>
  <si>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</si>
  <si>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</si>
  <si>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</si>
  <si>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</si>
  <si>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</si>
  <si>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</si>
  <si>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</si>
  <si>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</si>
  <si>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</si>
  <si>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</si>
  <si>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</si>
  <si>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</si>
  <si>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</si>
  <si>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</si>
  <si>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</si>
  <si>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</si>
  <si>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</si>
  <si>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</si>
  <si>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</si>
  <si>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</si>
  <si>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</si>
  <si>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</si>
  <si>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</si>
  <si>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</si>
  <si>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</si>
  <si>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</si>
  <si>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</si>
  <si>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</si>
  <si>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</si>
  <si>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</si>
  <si>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</si>
  <si>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</si>
  <si>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</si>
  <si>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</si>
  <si>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</si>
  <si>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</si>
  <si>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</si>
  <si>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</si>
  <si>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</si>
  <si>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</si>
  <si>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</si>
  <si>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</si>
  <si>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</si>
  <si>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</si>
  <si>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</si>
  <si>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</si>
  <si>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</si>
  <si>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</si>
  <si>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</si>
  <si>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</si>
  <si>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</si>
  <si>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</si>
  <si>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</si>
  <si>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</si>
  <si>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</si>
  <si>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</si>
  <si>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</si>
  <si>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</si>
  <si>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</si>
  <si>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</si>
  <si>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</si>
  <si>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</si>
  <si>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</si>
  <si>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</si>
  <si>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</si>
  <si>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</si>
  <si>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</si>
  <si>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</si>
  <si>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</si>
  <si>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</si>
  <si>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</si>
  <si>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</si>
  <si>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</si>
  <si>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</si>
  <si>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</si>
  <si>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</si>
  <si>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</si>
  <si>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</si>
  <si>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</si>
  <si>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</si>
  <si>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</si>
  <si>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</si>
  <si>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</si>
  <si>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</si>
  <si>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</si>
  <si>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</si>
  <si>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</si>
  <si>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</si>
  <si>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</si>
  <si>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</si>
  <si>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</si>
  <si>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</si>
  <si>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</si>
  <si>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</si>
  <si>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</si>
  <si>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</si>
  <si>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</si>
  <si>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</si>
  <si>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</si>
  <si>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</si>
  <si>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</si>
  <si>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</si>
  <si>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</si>
  <si>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</si>
  <si>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</si>
  <si>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</si>
  <si>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</si>
  <si>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</si>
  <si>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</si>
  <si>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</si>
  <si>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</si>
  <si>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</si>
  <si>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</si>
  <si>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</si>
  <si>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</si>
  <si>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</si>
  <si>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</si>
  <si>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</si>
  <si>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</si>
  <si>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</si>
  <si>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</si>
  <si>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</si>
  <si>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</si>
  <si>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</si>
  <si>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</si>
  <si>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</si>
  <si>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</si>
  <si>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</si>
  <si>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</si>
  <si>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</si>
  <si>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</si>
  <si>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</si>
  <si>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</si>
  <si>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</si>
  <si>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</si>
  <si>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</si>
  <si>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</si>
  <si>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</si>
  <si>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</si>
  <si>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</si>
  <si>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</si>
  <si>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</si>
  <si>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</si>
  <si>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</si>
  <si>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</si>
  <si>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</si>
  <si>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</si>
  <si>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</si>
  <si>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</si>
  <si>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</si>
  <si>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</si>
  <si>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</si>
  <si>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</si>
  <si>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</si>
  <si>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</si>
  <si>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</si>
  <si>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</si>
  <si>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</si>
  <si>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</si>
  <si>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</si>
  <si>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</si>
  <si>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</si>
  <si>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</si>
  <si>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</si>
  <si>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</si>
  <si>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</si>
  <si>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</si>
  <si>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</si>
  <si>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</si>
  <si>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</si>
  <si>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</si>
  <si>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</si>
  <si>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</si>
  <si>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</si>
  <si>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</si>
  <si>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</si>
  <si>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</si>
  <si>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</si>
  <si>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</si>
  <si>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</si>
  <si>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</si>
  <si>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</si>
  <si>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</si>
  <si>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</si>
  <si>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</si>
  <si>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</si>
  <si>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</si>
  <si>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</si>
  <si>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</si>
  <si>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</si>
  <si>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</si>
  <si>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</si>
  <si>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</si>
  <si>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</si>
  <si>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</si>
  <si>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</si>
  <si>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</si>
  <si>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</si>
  <si>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</si>
  <si>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</si>
  <si>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</si>
  <si>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</si>
  <si>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</si>
  <si>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</si>
  <si>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</si>
  <si>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</si>
  <si>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</si>
  <si>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</si>
  <si>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</si>
  <si>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</si>
  <si>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</si>
  <si>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</si>
  <si>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</si>
  <si>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</si>
  <si>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</si>
  <si>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</si>
  <si>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</si>
  <si>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</si>
  <si>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</si>
  <si>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</si>
  <si>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</si>
  <si>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</si>
  <si>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</si>
  <si>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</si>
  <si>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</si>
  <si>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</si>
  <si>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</si>
  <si>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</si>
  <si>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</si>
  <si>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</si>
  <si>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</si>
  <si>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</si>
  <si>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</si>
  <si>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</si>
  <si>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</si>
  <si>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</si>
  <si>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</si>
  <si>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</si>
  <si>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</si>
  <si>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</si>
  <si>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</si>
  <si>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</si>
  <si>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</si>
  <si>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</si>
  <si>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</si>
  <si>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</si>
  <si>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</si>
  <si>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</si>
  <si>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</si>
  <si>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</si>
  <si>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</si>
  <si>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</si>
  <si>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</si>
  <si>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</si>
  <si>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</si>
  <si>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</si>
  <si>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</si>
  <si>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</si>
  <si>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</si>
  <si>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</si>
  <si>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</si>
  <si>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</si>
  <si>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</si>
  <si>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</si>
  <si>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</si>
  <si>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</si>
  <si>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</si>
  <si>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</si>
  <si>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</si>
  <si>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</si>
  <si>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</si>
  <si>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</si>
  <si>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</si>
  <si>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</si>
  <si>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</si>
  <si>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</si>
  <si>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</si>
  <si>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</si>
  <si>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</si>
  <si>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</si>
  <si>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</si>
  <si>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</si>
  <si>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</si>
  <si>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</si>
  <si>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</si>
  <si>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</si>
  <si>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</si>
  <si>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</si>
  <si>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</si>
  <si>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</si>
  <si>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</si>
  <si>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</si>
  <si>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</si>
  <si>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</si>
  <si>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</si>
  <si>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</si>
  <si>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</si>
  <si>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</si>
  <si>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</si>
  <si>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</si>
  <si>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</si>
  <si>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</si>
  <si>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</si>
  <si>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</si>
  <si>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</si>
  <si>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</si>
  <si>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</si>
  <si>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</si>
  <si>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</si>
  <si>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</si>
  <si>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</si>
  <si>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</si>
  <si>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</si>
  <si>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</si>
  <si>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</si>
  <si>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</si>
  <si>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</si>
  <si>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</si>
  <si>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</si>
  <si>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</si>
  <si>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</si>
  <si>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</si>
  <si>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</si>
  <si>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</si>
  <si>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</si>
  <si>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</si>
  <si>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</si>
  <si>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</si>
  <si>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</si>
  <si>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</si>
  <si>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</si>
  <si>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</si>
  <si>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</si>
  <si>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</si>
  <si>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</si>
  <si>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</si>
  <si>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</si>
  <si>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</si>
  <si>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</si>
  <si>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</si>
  <si>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</si>
  <si>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</si>
  <si>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</si>
  <si>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</si>
  <si>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</si>
  <si>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</si>
  <si>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</si>
  <si>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</si>
  <si>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</si>
  <si>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</si>
  <si>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</si>
  <si>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</si>
  <si>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</si>
  <si>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</si>
  <si>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</si>
  <si>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</si>
  <si>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</si>
  <si>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</si>
  <si>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</si>
  <si>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</si>
  <si>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</si>
  <si>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</si>
  <si>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</si>
  <si>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</si>
  <si>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</si>
  <si>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</si>
  <si>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</si>
  <si>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</si>
  <si>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</si>
  <si>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</si>
  <si>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</si>
  <si>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</si>
  <si>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</si>
  <si>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</si>
  <si>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</si>
  <si>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</si>
  <si>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</si>
  <si>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</si>
  <si>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</si>
  <si>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</si>
  <si>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</si>
  <si>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</si>
  <si>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</si>
  <si>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</si>
  <si>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</si>
  <si>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</si>
  <si>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</si>
  <si>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</si>
  <si>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</si>
  <si>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</si>
  <si>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</si>
  <si>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</si>
  <si>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</si>
  <si>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</si>
  <si>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</si>
  <si>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</si>
  <si>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</si>
  <si>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</si>
  <si>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</si>
  <si>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</si>
  <si>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</si>
  <si>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</si>
  <si>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</si>
  <si>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</si>
  <si>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</si>
  <si>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</si>
  <si>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</si>
  <si>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</si>
  <si>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</si>
  <si>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</si>
  <si>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</si>
  <si>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</si>
  <si>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</si>
  <si>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</si>
  <si>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</si>
  <si>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</si>
  <si>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</si>
  <si>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</si>
  <si>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</si>
  <si>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</si>
  <si>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</si>
  <si>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</si>
  <si>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</si>
  <si>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</si>
  <si>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</si>
  <si>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</si>
  <si>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</si>
  <si>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</si>
  <si>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</si>
  <si>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</si>
  <si>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</si>
  <si>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</si>
  <si>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</si>
  <si>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</si>
  <si>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</si>
  <si>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</si>
  <si>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</si>
  <si>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</si>
  <si>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</si>
  <si>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</si>
  <si>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</si>
  <si>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</si>
  <si>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</si>
  <si>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</si>
  <si>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</si>
  <si>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</si>
  <si>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</si>
  <si>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</si>
  <si>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</si>
  <si>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</si>
  <si>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</si>
  <si>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</si>
  <si>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</si>
  <si>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</si>
  <si>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</si>
  <si>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</si>
  <si>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</si>
  <si>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</si>
  <si>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</si>
  <si>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</si>
  <si>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</si>
  <si>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</si>
  <si>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</si>
  <si>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</si>
  <si>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</si>
  <si>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</si>
  <si>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</si>
  <si>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</si>
  <si>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</si>
  <si>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</si>
  <si>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</si>
  <si>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</si>
  <si>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</si>
  <si>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</si>
  <si>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</si>
  <si>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</si>
  <si>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</si>
  <si>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</si>
  <si>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</si>
  <si>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</si>
  <si>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</si>
  <si>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</si>
  <si>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</si>
  <si>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</si>
  <si>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</si>
  <si>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</si>
  <si>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</si>
  <si>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</si>
  <si>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</si>
  <si>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</si>
  <si>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</si>
  <si>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</si>
  <si>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</si>
  <si>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</si>
  <si>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</si>
  <si>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</si>
  <si>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</si>
  <si>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</si>
  <si>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</si>
  <si>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</si>
  <si>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</si>
  <si>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</si>
  <si>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</si>
  <si>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</si>
  <si>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</si>
  <si>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</si>
  <si>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</si>
  <si>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</si>
  <si>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</si>
  <si>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</si>
  <si>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</si>
  <si>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</si>
  <si>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</si>
  <si>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</si>
  <si>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</si>
  <si>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</si>
  <si>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</si>
  <si>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</si>
  <si>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</si>
  <si>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</si>
  <si>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</si>
  <si>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</si>
  <si>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</si>
  <si>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</si>
  <si>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</si>
  <si>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</si>
  <si>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</si>
  <si>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</si>
  <si>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</si>
  <si>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</si>
  <si>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</si>
  <si>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</si>
  <si>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</si>
  <si>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</si>
  <si>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</si>
  <si>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</si>
  <si>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</si>
  <si>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</si>
  <si>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</si>
  <si>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</si>
  <si>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</si>
  <si>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</si>
  <si>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</si>
  <si>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</si>
  <si>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</si>
  <si>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</si>
  <si>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</si>
  <si>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</si>
  <si>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</si>
  <si>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</si>
  <si>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</si>
  <si>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</si>
  <si>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</si>
  <si>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</si>
  <si>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</si>
  <si>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</si>
  <si>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</si>
  <si>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</si>
  <si>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</si>
  <si>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</si>
  <si>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</si>
  <si>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</si>
  <si>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</si>
  <si>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</si>
  <si>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</si>
  <si>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</si>
  <si>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</si>
  <si>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</si>
  <si>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</si>
  <si>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</si>
  <si>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</si>
  <si>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</si>
  <si>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</si>
  <si>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</si>
  <si>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</si>
  <si>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</si>
  <si>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</si>
  <si>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</si>
  <si>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</si>
  <si>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</si>
  <si>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</si>
  <si>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</si>
  <si>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</si>
  <si>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</si>
  <si>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</si>
  <si>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</si>
  <si>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</si>
  <si>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</si>
  <si>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</si>
  <si>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</si>
  <si>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</si>
  <si>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</si>
  <si>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</si>
  <si>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</si>
  <si>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</si>
  <si>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</si>
  <si>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</si>
  <si>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</si>
  <si>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</si>
  <si>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</si>
  <si>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</si>
  <si>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</si>
  <si>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</si>
  <si>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</si>
  <si>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</si>
  <si>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</si>
  <si>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</si>
  <si>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</si>
  <si>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</si>
  <si>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</si>
  <si>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</si>
  <si>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</si>
  <si>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</si>
  <si>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</si>
  <si>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</si>
  <si>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</si>
  <si>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</si>
  <si>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</si>
  <si>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</si>
  <si>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</si>
  <si>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</si>
  <si>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</si>
  <si>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</si>
  <si>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</si>
  <si>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</si>
  <si>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</si>
  <si>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</si>
  <si>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</si>
  <si>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</si>
  <si>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</si>
  <si>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</si>
  <si>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</si>
  <si>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</si>
  <si>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</si>
  <si>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</si>
  <si>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</si>
  <si>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</si>
  <si>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</si>
  <si>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</si>
  <si>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</si>
  <si>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</si>
  <si>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</si>
  <si>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</si>
  <si>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</si>
  <si>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</si>
  <si>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</si>
  <si>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</si>
  <si>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</si>
  <si>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</si>
  <si>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</si>
  <si>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</si>
  <si>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</si>
  <si>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</si>
  <si>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</si>
  <si>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</si>
  <si>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</si>
  <si>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</si>
  <si>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</si>
  <si>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</si>
  <si>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</si>
  <si>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</si>
  <si>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</si>
  <si>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</si>
  <si>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</si>
  <si>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</si>
  <si>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</si>
  <si>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</si>
  <si>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</si>
  <si>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</si>
  <si>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</si>
  <si>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</si>
  <si>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</si>
  <si>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</si>
  <si>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</si>
  <si>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</si>
  <si>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</si>
  <si>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</si>
  <si>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</si>
  <si>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</si>
  <si>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</si>
  <si>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</si>
  <si>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</si>
  <si>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</si>
  <si>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</si>
  <si>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</si>
  <si>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</si>
  <si>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</si>
  <si>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</si>
  <si>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</si>
  <si>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</si>
  <si>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</si>
  <si>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</si>
  <si>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</si>
  <si>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</si>
  <si>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</si>
  <si>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</si>
  <si>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</si>
  <si>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</si>
  <si>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</si>
  <si>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</si>
  <si>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</si>
  <si>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</si>
  <si>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</si>
  <si>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</si>
  <si>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</si>
  <si>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</si>
  <si>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</si>
  <si>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</si>
  <si>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</si>
  <si>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</si>
  <si>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</si>
  <si>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</si>
  <si>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</si>
  <si>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</si>
  <si>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</si>
  <si>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</si>
  <si>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</si>
  <si>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</si>
  <si>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</si>
  <si>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</si>
  <si>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</si>
  <si>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</si>
  <si>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</si>
  <si>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</si>
  <si>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</si>
  <si>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</si>
  <si>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</si>
  <si>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</si>
  <si>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</si>
  <si>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</si>
  <si>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</si>
  <si>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</si>
  <si>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</si>
  <si>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</si>
  <si>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</si>
  <si>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</si>
  <si>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</si>
  <si>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</si>
  <si>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</si>
  <si>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</si>
  <si>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</si>
  <si>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</si>
  <si>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</si>
  <si>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</si>
  <si>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</si>
  <si>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</si>
  <si>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</si>
  <si>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</si>
  <si>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</si>
  <si>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</si>
  <si>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</si>
  <si>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</si>
  <si>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</si>
  <si>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</si>
  <si>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</si>
  <si>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</si>
  <si>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</si>
  <si>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</si>
  <si>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</si>
  <si>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</si>
  <si>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</si>
  <si>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</si>
  <si>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</si>
  <si>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</si>
  <si>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</si>
  <si>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</si>
  <si>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</si>
  <si>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</si>
  <si>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</si>
  <si>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</si>
  <si>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</si>
  <si>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</si>
  <si>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</si>
  <si>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</si>
  <si>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</si>
  <si>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</si>
  <si>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</si>
  <si>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</si>
  <si>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</si>
  <si>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</si>
  <si>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</si>
  <si>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</si>
  <si>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</si>
  <si>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</si>
  <si>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</si>
  <si>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</si>
  <si>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</si>
  <si>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</si>
  <si>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</si>
  <si>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</si>
  <si>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</si>
  <si>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</si>
  <si>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</si>
  <si>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</si>
  <si>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</si>
  <si>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</si>
  <si>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</si>
  <si>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</si>
  <si>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</si>
  <si>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</si>
  <si>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</si>
  <si>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</si>
  <si>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</si>
  <si>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</si>
  <si>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</si>
  <si>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</si>
  <si>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</si>
  <si>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</si>
  <si>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</si>
  <si>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</si>
  <si>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</si>
  <si>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</si>
  <si>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</si>
  <si>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</si>
  <si>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</si>
  <si>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</si>
  <si>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</si>
  <si>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</si>
  <si>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</si>
  <si>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</si>
  <si>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</si>
  <si>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</si>
  <si>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</si>
  <si>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</si>
  <si>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</si>
  <si>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</si>
  <si>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</si>
  <si>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</si>
  <si>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</si>
  <si>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</si>
  <si>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</si>
  <si>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</si>
  <si>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</si>
  <si>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</si>
  <si>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</si>
  <si>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</si>
  <si>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</si>
  <si>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</si>
  <si>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</si>
  <si>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</si>
  <si>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</si>
  <si>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</si>
  <si>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</si>
  <si>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</si>
  <si>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</si>
  <si>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</si>
  <si>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</si>
  <si>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</si>
  <si>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</si>
  <si>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</si>
  <si>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</si>
  <si>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</si>
  <si>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</si>
  <si>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</si>
  <si>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</si>
  <si>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</si>
  <si>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</si>
  <si>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</si>
  <si>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</si>
  <si>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</si>
  <si>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</si>
  <si>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</si>
  <si>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</si>
  <si>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</si>
  <si>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</si>
  <si>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</si>
  <si>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</si>
  <si>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</si>
  <si>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</si>
  <si>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</si>
  <si>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</si>
  <si>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</si>
  <si>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</si>
  <si>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</si>
  <si>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</si>
  <si>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</si>
  <si>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</si>
  <si>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</si>
  <si>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</si>
  <si>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</si>
  <si>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</si>
  <si>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</si>
  <si>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</si>
  <si>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</si>
  <si>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</si>
  <si>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</si>
  <si>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</si>
  <si>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</si>
  <si>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</si>
  <si>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</si>
  <si>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</si>
  <si>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</si>
  <si>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</si>
  <si>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</si>
  <si>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</si>
  <si>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</si>
  <si>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</si>
  <si>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</si>
  <si>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</si>
  <si>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</si>
  <si>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</si>
  <si>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</si>
  <si>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</si>
  <si>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</si>
  <si>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</si>
  <si>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</si>
  <si>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</si>
  <si>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</si>
  <si>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</si>
  <si>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</si>
  <si>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</si>
  <si>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</si>
  <si>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</si>
  <si>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</si>
  <si>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</si>
  <si>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</si>
  <si>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</si>
  <si>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</si>
  <si>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</si>
  <si>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</si>
  <si>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</si>
  <si>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</si>
  <si>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</si>
  <si>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</si>
  <si>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</si>
  <si>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</si>
  <si>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</si>
  <si>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</si>
  <si>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</si>
  <si>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</si>
  <si>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</si>
  <si>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</si>
  <si>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</si>
  <si>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</si>
  <si>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</si>
  <si>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</si>
  <si>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</si>
  <si>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</si>
  <si>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</si>
  <si>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</si>
  <si>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</si>
  <si>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</si>
  <si>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</si>
  <si>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</si>
  <si>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</si>
  <si>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</si>
  <si>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</si>
  <si>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</si>
  <si>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</si>
  <si>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</si>
  <si>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</si>
  <si>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</si>
  <si>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</si>
  <si>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</si>
  <si>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</si>
  <si>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</si>
  <si>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</si>
  <si>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</si>
  <si>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</si>
  <si>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</si>
  <si>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</si>
  <si>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</si>
  <si>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</si>
  <si>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</si>
  <si>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</si>
  <si>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</si>
  <si>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</si>
  <si>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</si>
  <si>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</si>
  <si>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</si>
  <si>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</si>
  <si>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</si>
  <si>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</si>
  <si>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</si>
  <si>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</si>
  <si>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</si>
  <si>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</si>
  <si>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</si>
  <si>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</si>
  <si>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</si>
  <si>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</si>
  <si>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</si>
  <si>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</si>
  <si>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</si>
  <si>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</si>
  <si>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</si>
  <si>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</si>
  <si>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</si>
  <si>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</si>
  <si>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</si>
  <si>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</si>
  <si>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</si>
  <si>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</si>
  <si>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</si>
  <si>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</si>
  <si>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</si>
  <si>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</si>
  <si>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</si>
  <si>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</si>
  <si>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</si>
  <si>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</si>
  <si>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</si>
  <si>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</si>
  <si>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</si>
  <si>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</si>
  <si>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</si>
  <si>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</si>
  <si>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</si>
  <si>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</si>
  <si>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</si>
  <si>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</si>
  <si>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</si>
  <si>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</si>
  <si>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</si>
  <si>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</si>
  <si>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</si>
  <si>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</si>
  <si>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</si>
  <si>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</si>
  <si>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</si>
  <si>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</si>
  <si>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</si>
  <si>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</si>
  <si>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</si>
  <si>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</si>
  <si>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</si>
  <si>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</si>
  <si>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</si>
  <si>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</si>
  <si>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</si>
  <si>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</si>
  <si>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</si>
  <si>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</si>
  <si>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</si>
  <si>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</si>
  <si>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</si>
  <si>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</si>
  <si>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</si>
  <si>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</si>
  <si>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</si>
  <si>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</si>
  <si>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</si>
  <si>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</si>
  <si>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</si>
  <si>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</si>
  <si>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</si>
  <si>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</si>
  <si>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</si>
  <si>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</si>
  <si>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</si>
  <si>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</si>
  <si>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</si>
  <si>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</si>
  <si>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</si>
  <si>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</si>
  <si>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</si>
  <si>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</si>
  <si>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</si>
  <si>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</si>
  <si>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</si>
  <si>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</si>
  <si>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</si>
  <si>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</si>
  <si>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</si>
  <si>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</si>
  <si>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</si>
  <si>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</si>
  <si>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</si>
  <si>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</si>
  <si>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</si>
  <si>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</si>
  <si>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</si>
  <si>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</si>
  <si>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</si>
  <si>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</si>
  <si>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</si>
  <si>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</si>
  <si>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</si>
  <si>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</si>
  <si>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</si>
  <si>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</si>
  <si>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</si>
  <si>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</si>
  <si>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</si>
  <si>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</si>
  <si>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</si>
  <si>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</si>
  <si>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</si>
  <si>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</si>
  <si>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</si>
  <si>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</si>
  <si>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</si>
  <si>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</si>
  <si>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</si>
  <si>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</si>
  <si>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</si>
  <si>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</si>
  <si>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</si>
  <si>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</si>
  <si>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</si>
  <si>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</si>
  <si>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</si>
  <si>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</si>
  <si>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</si>
  <si>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</si>
  <si>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</si>
  <si>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</si>
  <si>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</si>
  <si>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</si>
  <si>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</si>
  <si>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</si>
  <si>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</si>
  <si>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</si>
  <si>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</si>
  <si>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</si>
  <si>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</si>
  <si>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</si>
  <si>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</si>
  <si>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</si>
  <si>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</si>
  <si>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</si>
  <si>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</si>
  <si>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</si>
  <si>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</si>
  <si>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</si>
  <si>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</si>
  <si>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</si>
  <si>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</si>
  <si>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</si>
  <si>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</si>
  <si>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</si>
  <si>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</si>
  <si>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</si>
  <si>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</si>
  <si>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</si>
  <si>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</si>
  <si>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</si>
  <si>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</si>
  <si>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</si>
  <si>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</si>
  <si>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</si>
  <si>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</si>
  <si>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</si>
  <si>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</si>
  <si>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</si>
  <si>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</si>
  <si>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</si>
  <si>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</si>
  <si>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</si>
  <si>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</si>
  <si>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</si>
  <si>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</si>
  <si>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</si>
  <si>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</si>
  <si>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</si>
  <si>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</si>
  <si>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</si>
  <si>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</si>
  <si>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</si>
  <si>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</si>
  <si>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</si>
  <si>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</si>
  <si>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</si>
  <si>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</si>
  <si>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</si>
  <si>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</si>
  <si>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</si>
  <si>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</si>
  <si>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</si>
  <si>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</si>
  <si>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</si>
  <si>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</si>
  <si>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</si>
  <si>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</si>
  <si>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</si>
  <si>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</si>
  <si>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</si>
  <si>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</si>
  <si>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</si>
  <si>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</si>
  <si>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</si>
  <si>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</si>
  <si>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</si>
  <si>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</si>
  <si>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</si>
  <si>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</si>
  <si>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</si>
  <si>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</si>
  <si>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</si>
  <si>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</si>
  <si>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</si>
  <si>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</si>
  <si>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</si>
  <si>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</si>
  <si>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</si>
  <si>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</si>
  <si>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</si>
  <si>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</si>
  <si>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</si>
  <si>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</si>
  <si>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</si>
  <si>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</si>
  <si>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</si>
  <si>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</si>
  <si>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</si>
  <si>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</si>
  <si>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</si>
  <si>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</si>
  <si>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</si>
  <si>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</si>
  <si>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</si>
  <si>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</si>
  <si>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</si>
  <si>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</si>
  <si>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</si>
  <si>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</si>
  <si>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</si>
  <si>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</si>
  <si>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</si>
  <si>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</si>
  <si>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</si>
  <si>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</si>
  <si>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</si>
  <si>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</si>
  <si>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</si>
  <si>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</si>
  <si>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</si>
  <si>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</si>
  <si>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</si>
  <si>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</si>
  <si>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</si>
  <si>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</si>
  <si>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</si>
  <si>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</si>
  <si>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</si>
  <si>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</si>
  <si>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</si>
  <si>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</si>
  <si>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</si>
  <si>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</si>
  <si>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</si>
  <si>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</si>
  <si>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</si>
  <si>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</si>
  <si>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</si>
  <si>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</si>
  <si>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</si>
  <si>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</si>
  <si>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</si>
  <si>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</si>
  <si>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</si>
  <si>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</si>
  <si>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</si>
  <si>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</si>
  <si>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</si>
  <si>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</si>
  <si>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</si>
  <si>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</si>
  <si>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</si>
  <si>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</si>
  <si>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</si>
  <si>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</si>
  <si>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</si>
  <si>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</si>
  <si>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</si>
  <si>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</si>
  <si>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</si>
  <si>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</si>
  <si>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</si>
  <si>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</si>
  <si>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</si>
  <si>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</si>
  <si>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</si>
  <si>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</si>
  <si>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</si>
  <si>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</si>
  <si>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</si>
  <si>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</si>
  <si>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</si>
  <si>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</si>
  <si>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</si>
  <si>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</si>
  <si>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</si>
  <si>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</si>
  <si>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</si>
  <si>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</si>
  <si>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</si>
  <si>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</si>
  <si>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</si>
  <si>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</si>
  <si>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</si>
  <si>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</si>
  <si>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</si>
  <si>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</si>
  <si>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</si>
  <si>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</si>
  <si>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</si>
  <si>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</si>
  <si>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</si>
  <si>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</si>
  <si>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</si>
  <si>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</si>
  <si>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</si>
  <si>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</si>
  <si>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</si>
  <si>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</si>
  <si>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</si>
  <si>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</si>
  <si>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</si>
  <si>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</si>
  <si>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</si>
  <si>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</si>
  <si>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</si>
  <si>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</si>
  <si>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</si>
  <si>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</si>
  <si>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</si>
  <si>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</si>
  <si>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</si>
  <si>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</si>
  <si>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</si>
  <si>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</si>
  <si>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</si>
  <si>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</si>
  <si>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</si>
  <si>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</si>
  <si>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</si>
  <si>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</si>
  <si>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</si>
  <si>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</si>
  <si>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</si>
  <si>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</si>
  <si>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</si>
  <si>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</si>
  <si>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</si>
  <si>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</si>
  <si>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</si>
  <si>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</si>
  <si>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</si>
  <si>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</si>
  <si>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</si>
  <si>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</si>
  <si>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</si>
  <si>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</si>
  <si>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</si>
  <si>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</si>
  <si>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</si>
  <si>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</si>
  <si>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</si>
  <si>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</si>
  <si>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</si>
  <si>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</si>
  <si>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</si>
  <si>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</si>
  <si>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</si>
  <si>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</si>
  <si>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</si>
  <si>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</si>
  <si>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</si>
  <si>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</si>
  <si>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</si>
  <si>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</si>
  <si>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</si>
  <si>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</si>
  <si>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</si>
  <si>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</si>
  <si>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</si>
  <si>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</si>
  <si>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</si>
  <si>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</si>
  <si>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</si>
  <si>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</si>
  <si>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</si>
  <si>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</si>
  <si>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</si>
  <si>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</si>
  <si>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</si>
  <si>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</si>
  <si>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</si>
  <si>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</si>
  <si>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</si>
  <si>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</si>
  <si>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</si>
  <si>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</si>
  <si>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</si>
  <si>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</si>
  <si>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</si>
  <si>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</si>
  <si>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</si>
  <si>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</si>
  <si>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</si>
  <si>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</si>
  <si>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</si>
  <si>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</si>
  <si>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</si>
  <si>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</si>
  <si>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</si>
  <si>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</si>
  <si>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</si>
  <si>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</si>
  <si>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</si>
  <si>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</si>
  <si>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</si>
  <si>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</si>
  <si>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</si>
  <si>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</si>
  <si>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</si>
  <si>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</si>
  <si>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</si>
  <si>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</si>
  <si>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</si>
  <si>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</si>
  <si>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</si>
  <si>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</si>
  <si>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</si>
  <si>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</si>
  <si>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</si>
  <si>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</si>
  <si>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</si>
  <si>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</si>
  <si>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</si>
  <si>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</si>
  <si>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</si>
  <si>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</si>
  <si>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</si>
  <si>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</si>
  <si>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</si>
  <si>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</si>
  <si>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</si>
  <si>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</si>
  <si>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</si>
  <si>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</si>
  <si>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</si>
  <si>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</si>
  <si>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</si>
  <si>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</si>
  <si>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</si>
  <si>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</si>
  <si>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</si>
  <si>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</si>
  <si>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</si>
  <si>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</si>
  <si>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</si>
  <si>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</si>
  <si>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</si>
  <si>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</si>
  <si>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</si>
  <si>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</si>
  <si>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</si>
  <si>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</si>
  <si>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</si>
  <si>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</si>
  <si>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</si>
  <si>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</si>
  <si>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</si>
  <si>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</si>
  <si>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</si>
  <si>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</si>
  <si>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</si>
  <si>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</si>
  <si>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</si>
  <si>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</si>
  <si>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</si>
  <si>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</si>
  <si>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</si>
  <si>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</si>
  <si>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</si>
  <si>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</si>
  <si>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</si>
  <si>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</si>
  <si>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</si>
  <si>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</si>
  <si>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</si>
  <si>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</si>
  <si>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</si>
  <si>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</si>
  <si>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</si>
  <si>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</si>
  <si>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</si>
  <si>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</si>
  <si>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</si>
  <si>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</si>
  <si>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</si>
  <si>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</si>
  <si>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</si>
  <si>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</si>
  <si>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</si>
  <si>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</si>
  <si>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</si>
  <si>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</si>
  <si>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</si>
  <si>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</si>
  <si>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</si>
  <si>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</si>
  <si>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</si>
  <si>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</si>
  <si>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</si>
  <si>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</si>
  <si>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</si>
  <si>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</si>
  <si>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</si>
  <si>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</si>
  <si>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</si>
  <si>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</si>
  <si>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</si>
  <si>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</si>
  <si>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</si>
  <si>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</si>
  <si>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</si>
  <si>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</si>
  <si>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</si>
  <si>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</si>
  <si>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</si>
  <si>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</si>
  <si>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</si>
  <si>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</si>
  <si>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</si>
  <si>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</si>
  <si>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</si>
  <si>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</si>
  <si>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</si>
  <si>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</si>
  <si>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</si>
  <si>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</si>
  <si>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</si>
  <si>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</si>
  <si>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</si>
  <si>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</si>
  <si>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</si>
  <si>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</si>
  <si>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</si>
  <si>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</si>
  <si>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</si>
  <si>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</si>
  <si>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</si>
  <si>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</si>
  <si>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</si>
  <si>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</si>
  <si>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</si>
  <si>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</si>
  <si>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</si>
  <si>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</si>
  <si>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</si>
  <si>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</si>
  <si>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</si>
  <si>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</si>
  <si>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</si>
  <si>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</si>
  <si>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</si>
  <si>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</si>
  <si>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</si>
  <si>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</si>
  <si>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</si>
  <si>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</si>
  <si>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</si>
  <si>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</si>
  <si>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</si>
  <si>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</si>
  <si>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</si>
  <si>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</si>
  <si>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</si>
  <si>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</si>
  <si>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</si>
  <si>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</si>
  <si>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</si>
  <si>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</si>
  <si>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</si>
  <si>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</si>
  <si>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</si>
  <si>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</si>
  <si>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</si>
  <si>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</si>
  <si>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</si>
  <si>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</si>
  <si>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</si>
  <si>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</si>
  <si>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</si>
  <si>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</si>
  <si>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</si>
  <si>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</si>
  <si>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</si>
  <si>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</si>
  <si>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</si>
  <si>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</si>
  <si>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</si>
  <si>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</si>
  <si>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</si>
  <si>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</si>
  <si>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</si>
  <si>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</si>
  <si>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</si>
  <si>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</si>
  <si>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</si>
  <si>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</si>
  <si>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</si>
  <si>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</si>
  <si>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</si>
  <si>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</si>
  <si>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</si>
  <si>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</si>
  <si>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</si>
  <si>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</si>
  <si>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</si>
  <si>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</si>
  <si>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</si>
  <si>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</si>
  <si>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</si>
  <si>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</si>
  <si>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</si>
  <si>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</si>
  <si>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</si>
  <si>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</si>
  <si>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</si>
  <si>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</si>
  <si>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</si>
  <si>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</si>
  <si>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</si>
  <si>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</si>
  <si>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</si>
  <si>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</si>
  <si>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</si>
  <si>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</si>
  <si>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</si>
  <si>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</si>
  <si>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</si>
  <si>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</si>
  <si>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</si>
  <si>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</si>
  <si>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</si>
  <si>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</si>
  <si>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</si>
  <si>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</si>
  <si>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</si>
  <si>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</si>
  <si>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</si>
  <si>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</si>
  <si>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</si>
  <si>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</si>
  <si>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</si>
  <si>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</si>
  <si>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</si>
  <si>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</si>
  <si>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</si>
  <si>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</si>
  <si>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</si>
  <si>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</si>
  <si>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</si>
  <si>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</si>
  <si>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</si>
  <si>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</si>
  <si>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</si>
  <si>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</si>
  <si>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</si>
  <si>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</si>
  <si>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</si>
  <si>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</si>
  <si>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</si>
  <si>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</si>
  <si>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</si>
  <si>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</si>
  <si>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</si>
  <si>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</si>
  <si>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</si>
  <si>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</si>
  <si>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</si>
  <si>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</si>
  <si>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</si>
  <si>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</si>
  <si>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</si>
  <si>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</si>
  <si>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</si>
  <si>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</si>
  <si>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</si>
  <si>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</si>
  <si>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</si>
  <si>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</si>
  <si>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</si>
  <si>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</si>
  <si>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</si>
  <si>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</si>
  <si>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</si>
  <si>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</si>
  <si>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</si>
  <si>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</si>
  <si>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</si>
  <si>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</si>
  <si>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</si>
  <si>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</si>
  <si>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</si>
  <si>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</si>
  <si>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</si>
  <si>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</si>
  <si>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</si>
  <si>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</si>
  <si>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</si>
  <si>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</si>
  <si>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</si>
  <si>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</si>
  <si>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</si>
  <si>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</si>
  <si>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</si>
  <si>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</si>
  <si>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</si>
  <si>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</si>
  <si>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</si>
  <si>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</si>
  <si>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</si>
  <si>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</si>
  <si>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</si>
  <si>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</si>
  <si>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</si>
  <si>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</si>
  <si>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</si>
  <si>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</si>
  <si>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</si>
  <si>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</si>
  <si>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</si>
  <si>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</si>
  <si>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</si>
  <si>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</si>
  <si>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</si>
  <si>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</si>
  <si>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</si>
  <si>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</si>
  <si>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</si>
  <si>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</si>
  <si>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</si>
  <si>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</si>
  <si>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</si>
  <si>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</si>
  <si>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</si>
  <si>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</si>
  <si>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</si>
  <si>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</si>
  <si>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</si>
  <si>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</si>
  <si>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</si>
  <si>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</si>
  <si>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</si>
  <si>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</si>
  <si>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</si>
  <si>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</si>
  <si>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</si>
  <si>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</si>
  <si>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</si>
  <si>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</si>
  <si>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</si>
  <si>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</si>
  <si>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</si>
  <si>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</si>
  <si>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</si>
  <si>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</si>
  <si>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</si>
  <si>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</si>
  <si>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</si>
  <si>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</si>
  <si>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</si>
  <si>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</si>
  <si>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</si>
  <si>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</si>
  <si>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</si>
  <si>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</si>
  <si>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</si>
  <si>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</si>
  <si>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</si>
  <si>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</si>
  <si>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</si>
  <si>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</si>
  <si>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</si>
  <si>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</si>
  <si>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</si>
  <si>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</si>
  <si>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</si>
  <si>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</si>
  <si>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</si>
  <si>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</si>
  <si>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</si>
  <si>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</si>
  <si>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</si>
  <si>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</si>
  <si>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</si>
  <si>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</si>
  <si>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</si>
  <si>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</si>
  <si>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</si>
  <si>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</si>
  <si>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</si>
  <si>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</si>
  <si>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</si>
  <si>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</si>
  <si>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</si>
  <si>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</si>
  <si>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</si>
  <si>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</si>
  <si>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</si>
  <si>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</si>
  <si>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</si>
  <si>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</si>
  <si>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</si>
  <si>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</si>
  <si>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</si>
  <si>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</si>
  <si>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</si>
  <si>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</si>
  <si>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</si>
  <si>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</si>
  <si>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</si>
  <si>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</si>
  <si>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</si>
  <si>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</si>
  <si>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</si>
  <si>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</si>
  <si>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</si>
  <si>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</si>
  <si>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</si>
  <si>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</si>
  <si>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</si>
  <si>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</si>
  <si>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</si>
  <si>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</si>
  <si>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</si>
  <si>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</si>
  <si>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</si>
  <si>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</si>
  <si>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</si>
  <si>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</si>
  <si>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</si>
  <si>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</si>
  <si>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</si>
  <si>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</si>
  <si>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</si>
  <si>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</si>
  <si>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</si>
  <si>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</si>
  <si>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</si>
  <si>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</si>
  <si>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</si>
  <si>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</si>
  <si>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</si>
  <si>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</si>
  <si>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</si>
  <si>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</si>
  <si>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</si>
  <si>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</si>
  <si>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</si>
  <si>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</si>
  <si>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</si>
  <si>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</si>
  <si>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</si>
  <si>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</si>
  <si>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</si>
  <si>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</si>
  <si>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</si>
  <si>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</si>
  <si>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</si>
  <si>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</si>
  <si>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</si>
  <si>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</si>
  <si>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</si>
  <si>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</si>
  <si>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</si>
  <si>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</si>
  <si>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</si>
  <si>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</si>
  <si>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</si>
  <si>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</si>
  <si>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</si>
  <si>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</si>
  <si>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</si>
  <si>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</si>
  <si>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</si>
  <si>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</si>
  <si>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</si>
  <si>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</si>
  <si>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</si>
  <si>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</si>
  <si>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</si>
  <si>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</si>
  <si>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</si>
  <si>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</si>
  <si>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</si>
  <si>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</si>
  <si>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</si>
  <si>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</si>
  <si>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</si>
  <si>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</si>
  <si>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</si>
  <si>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</si>
  <si>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</si>
  <si>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</si>
  <si>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</si>
  <si>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</si>
  <si>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</si>
  <si>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</si>
  <si>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</si>
  <si>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</si>
  <si>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</si>
  <si>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</si>
  <si>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</si>
  <si>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</si>
  <si>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</si>
  <si>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</si>
  <si>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</si>
  <si>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</si>
  <si>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</si>
  <si>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</si>
  <si>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</si>
  <si>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</si>
  <si>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</si>
  <si>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</si>
  <si>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</si>
  <si>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</si>
  <si>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</si>
  <si>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</si>
  <si>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</si>
  <si>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</si>
  <si>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</si>
  <si>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</si>
  <si>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</si>
  <si>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</si>
  <si>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</si>
  <si>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</si>
  <si>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</si>
  <si>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</si>
  <si>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</si>
  <si>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</si>
  <si>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</si>
  <si>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</si>
  <si>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</si>
  <si>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</si>
  <si>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</si>
  <si>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</si>
  <si>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</si>
  <si>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</si>
  <si>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</si>
  <si>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</si>
  <si>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</si>
  <si>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</si>
  <si>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</si>
  <si>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</si>
  <si>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</si>
  <si>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</si>
  <si>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</si>
  <si>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</si>
  <si>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</si>
  <si>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</si>
  <si>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</si>
  <si>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</si>
  <si>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</si>
  <si>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</si>
  <si>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</si>
  <si>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</si>
  <si>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</si>
  <si>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</si>
  <si>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</si>
  <si>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</si>
  <si>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</si>
  <si>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</si>
  <si>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</si>
  <si>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</si>
  <si>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</si>
  <si>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</si>
  <si>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</si>
  <si>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</si>
  <si>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</si>
  <si>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</si>
  <si>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</si>
  <si>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</si>
  <si>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</si>
  <si>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</si>
  <si>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</si>
  <si>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</si>
  <si>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</si>
  <si>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</si>
  <si>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</si>
  <si>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</si>
  <si>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</si>
  <si>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</si>
  <si>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</si>
  <si>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</si>
  <si>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</si>
  <si>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</si>
  <si>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</si>
  <si>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</si>
  <si>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</si>
  <si>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</si>
  <si>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</si>
  <si>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</si>
  <si>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</si>
  <si>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</si>
  <si>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</si>
  <si>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</si>
  <si>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</si>
  <si>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</si>
  <si>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</si>
  <si>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</si>
  <si>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</si>
  <si>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</si>
  <si>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</si>
  <si>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</si>
  <si>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</si>
  <si>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</si>
  <si>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</si>
  <si>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</si>
  <si>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</si>
  <si>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</si>
  <si>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</si>
  <si>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</si>
  <si>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</si>
  <si>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</si>
  <si>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</si>
  <si>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</si>
  <si>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</si>
  <si>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</si>
  <si>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</si>
  <si>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</si>
  <si>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</si>
  <si>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</si>
  <si>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</si>
  <si>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</si>
  <si>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</si>
  <si>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</si>
  <si>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</si>
  <si>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</si>
  <si>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</si>
  <si>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</si>
  <si>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</si>
  <si>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</si>
  <si>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</si>
  <si>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</si>
  <si>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</si>
  <si>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</si>
  <si>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</si>
  <si>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</si>
  <si>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</si>
  <si>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</si>
  <si>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</si>
  <si>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</si>
  <si>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</si>
  <si>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</si>
  <si>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</si>
  <si>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</si>
  <si>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</si>
  <si>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</si>
  <si>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</si>
  <si>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</si>
  <si>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</si>
  <si>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</si>
  <si>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</si>
  <si>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</si>
  <si>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</si>
  <si>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</si>
  <si>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</si>
  <si>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</si>
  <si>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</si>
  <si>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</si>
  <si>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</si>
  <si>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</si>
  <si>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</si>
  <si>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</si>
  <si>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</si>
  <si>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</si>
  <si>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</si>
  <si>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</si>
  <si>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</si>
  <si>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</si>
  <si>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</si>
  <si>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</si>
  <si>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</si>
  <si>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</si>
  <si>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</si>
  <si>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</si>
  <si>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</si>
  <si>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</si>
  <si>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</si>
  <si>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</si>
  <si>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</si>
  <si>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</si>
  <si>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</si>
  <si>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</si>
  <si>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</si>
  <si>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</si>
  <si>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</si>
  <si>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</si>
  <si>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</si>
  <si>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</si>
  <si>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</si>
  <si>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</si>
  <si>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</si>
  <si>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</si>
  <si>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</si>
  <si>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</si>
  <si>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</si>
  <si>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</si>
  <si>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</si>
  <si>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</si>
  <si>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</si>
  <si>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</si>
  <si>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</si>
  <si>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</si>
  <si>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</si>
  <si>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</si>
  <si>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</si>
  <si>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</si>
  <si>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</si>
  <si>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</si>
  <si>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</si>
  <si>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</si>
  <si>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</si>
  <si>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</si>
  <si>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</si>
  <si>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</si>
  <si>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</si>
  <si>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</si>
  <si>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</si>
  <si>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</si>
  <si>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</si>
  <si>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</si>
  <si>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</si>
  <si>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</si>
  <si>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</si>
  <si>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</si>
  <si>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</si>
  <si>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</si>
  <si>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</si>
  <si>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</si>
  <si>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</si>
  <si>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</si>
  <si>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</si>
  <si>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</si>
  <si>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</si>
  <si>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</si>
  <si>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</si>
  <si>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</si>
  <si>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</si>
  <si>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</si>
  <si>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</si>
  <si>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</si>
  <si>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</si>
  <si>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</si>
  <si>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</si>
  <si>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</si>
  <si>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</si>
  <si>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</si>
  <si>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</si>
  <si>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</si>
  <si>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</si>
  <si>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</si>
  <si>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</si>
  <si>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</si>
  <si>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</si>
  <si>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</si>
  <si>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</si>
  <si>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</si>
  <si>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</si>
  <si>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</si>
  <si>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</si>
  <si>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</si>
  <si>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</si>
  <si>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</si>
  <si>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</si>
  <si>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</si>
  <si>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</si>
  <si>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</si>
  <si>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</si>
  <si>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</si>
  <si>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</si>
  <si>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</si>
  <si>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</si>
  <si>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</si>
  <si>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</si>
  <si>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</si>
  <si>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</si>
  <si>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</si>
  <si>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</si>
  <si>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</si>
  <si>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</si>
  <si>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</si>
  <si>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</si>
  <si>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</si>
  <si>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</si>
  <si>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</si>
  <si>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</si>
  <si>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</si>
  <si>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</si>
  <si>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</si>
  <si>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</si>
  <si>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</si>
  <si>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</si>
  <si>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</si>
  <si>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</si>
  <si>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</si>
  <si>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</si>
  <si>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</si>
  <si>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</si>
  <si>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</si>
  <si>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</si>
  <si>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</si>
  <si>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</si>
  <si>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</si>
  <si>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</si>
  <si>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</si>
  <si>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</si>
  <si>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</si>
  <si>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</si>
  <si>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</si>
  <si>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</si>
  <si>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</si>
  <si>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</si>
  <si>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</si>
  <si>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</si>
  <si>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</si>
  <si>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</si>
  <si>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</si>
  <si>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</si>
  <si>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</si>
  <si>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</si>
  <si>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</si>
  <si>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</si>
  <si>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</si>
  <si>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</si>
  <si>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</si>
  <si>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</si>
  <si>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</si>
  <si>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</si>
  <si>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</si>
  <si>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</si>
  <si>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</si>
  <si>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</si>
  <si>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</si>
  <si>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</si>
  <si>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</si>
  <si>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</si>
  <si>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</si>
  <si>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</si>
  <si>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</si>
  <si>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</si>
  <si>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</si>
  <si>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</si>
  <si>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</si>
  <si>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</si>
  <si>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</si>
  <si>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</si>
  <si>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</si>
  <si>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</si>
  <si>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</si>
  <si>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</si>
  <si>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</si>
  <si>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</si>
  <si>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</si>
  <si>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</si>
  <si>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</si>
  <si>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</si>
  <si>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</si>
  <si>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</si>
  <si>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</si>
  <si>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</si>
  <si>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</si>
  <si>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</si>
  <si>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</si>
  <si>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</si>
  <si>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</si>
  <si>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</si>
  <si>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</si>
  <si>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</si>
  <si>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</si>
  <si>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</si>
  <si>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</si>
  <si>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</si>
  <si>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</si>
  <si>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</si>
  <si>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</si>
  <si>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</si>
  <si>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</si>
  <si>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</si>
  <si>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</si>
  <si>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</si>
  <si>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</si>
  <si>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</si>
  <si>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</si>
  <si>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</si>
  <si>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</si>
  <si>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</si>
  <si>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</si>
  <si>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</si>
  <si>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</si>
  <si>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</si>
  <si>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</si>
  <si>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</si>
  <si>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</si>
  <si>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</si>
  <si>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</si>
  <si>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</si>
  <si>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</si>
  <si>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</si>
  <si>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</si>
  <si>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</si>
  <si>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</si>
  <si>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</si>
  <si>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</si>
  <si>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</si>
  <si>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</si>
  <si>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</si>
  <si>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</si>
  <si>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</si>
  <si>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</si>
  <si>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</si>
  <si>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</si>
  <si>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</si>
  <si>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</si>
  <si>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</si>
  <si>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</si>
  <si>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</si>
  <si>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</si>
  <si>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</si>
  <si>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</si>
  <si>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</si>
  <si>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</si>
  <si>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</si>
  <si>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</si>
  <si>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</si>
  <si>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</si>
  <si>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</si>
  <si>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</si>
  <si>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</si>
  <si>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</si>
  <si>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</si>
  <si>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</si>
  <si>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</si>
  <si>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</si>
  <si>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</si>
  <si>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</si>
  <si>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</si>
  <si>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</si>
  <si>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</si>
  <si>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</si>
  <si>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</si>
  <si>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</si>
  <si>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</si>
  <si>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</si>
  <si>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</si>
  <si>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</si>
  <si>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</si>
  <si>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</si>
  <si>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</si>
  <si>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</si>
  <si>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</si>
  <si>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</si>
  <si>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</si>
  <si>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</si>
  <si>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</si>
  <si>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</si>
  <si>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</si>
  <si>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</si>
  <si>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</si>
  <si>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</si>
  <si>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</si>
  <si>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</si>
  <si>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</si>
  <si>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</si>
  <si>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</si>
  <si>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</si>
  <si>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</si>
  <si>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</si>
  <si>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</si>
  <si>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</si>
  <si>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</si>
  <si>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</si>
  <si>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</si>
  <si>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</si>
  <si>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</si>
  <si>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</si>
  <si>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</si>
  <si>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</si>
  <si>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</si>
  <si>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</si>
  <si>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</si>
  <si>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</si>
  <si>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</si>
  <si>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</si>
  <si>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</si>
  <si>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</si>
  <si>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</si>
  <si>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</si>
  <si>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</si>
  <si>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</si>
  <si>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</si>
  <si>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</si>
  <si>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</si>
  <si>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</si>
  <si>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</si>
  <si>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</si>
  <si>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</si>
  <si>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</si>
  <si>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</si>
  <si>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</si>
  <si>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</si>
  <si>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</si>
  <si>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</si>
  <si>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</si>
  <si>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</si>
  <si>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</si>
  <si>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</si>
  <si>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</si>
  <si>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</si>
  <si>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</si>
  <si>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</si>
  <si>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</si>
  <si>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</si>
  <si>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</si>
  <si>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</si>
  <si>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</si>
  <si>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</si>
  <si>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</si>
  <si>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</si>
  <si>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</si>
  <si>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</si>
  <si>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</si>
  <si>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</si>
  <si>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</si>
  <si>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</si>
  <si>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</si>
  <si>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</si>
  <si>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</si>
  <si>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</si>
  <si>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</si>
  <si>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</si>
  <si>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</si>
  <si>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</si>
  <si>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</si>
  <si>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</si>
  <si>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</si>
  <si>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</si>
  <si>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</si>
  <si>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</si>
  <si>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</si>
  <si>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</si>
  <si>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</si>
  <si>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</si>
  <si>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</si>
  <si>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</si>
  <si>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</si>
  <si>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</si>
  <si>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</si>
  <si>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</si>
  <si>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</si>
  <si>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</si>
  <si>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</si>
  <si>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</si>
  <si>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</si>
  <si>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</si>
  <si>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</si>
  <si>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</si>
  <si>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</si>
  <si>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</si>
  <si>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</si>
  <si>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</si>
  <si>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</si>
  <si>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</si>
  <si>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</si>
  <si>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</si>
  <si>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</si>
  <si>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</si>
  <si>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</si>
  <si>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</si>
  <si>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</si>
  <si>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</si>
  <si>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</si>
  <si>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</si>
  <si>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</si>
  <si>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</si>
  <si>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</si>
  <si>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</si>
  <si>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</si>
  <si>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</si>
  <si>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</si>
  <si>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</si>
  <si>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</si>
  <si>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</si>
  <si>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</si>
  <si>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</si>
  <si>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</si>
  <si>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</si>
  <si>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</si>
  <si>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</si>
  <si>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</si>
  <si>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</si>
  <si>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</si>
  <si>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</si>
  <si>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</si>
  <si>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</si>
  <si>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</si>
  <si>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</si>
  <si>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</si>
  <si>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</si>
  <si>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</si>
  <si>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</si>
  <si>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</si>
  <si>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</si>
  <si>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</si>
  <si>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</si>
  <si>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</si>
  <si>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</si>
  <si>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</si>
  <si>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</si>
  <si>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</si>
  <si>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</si>
  <si>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</si>
  <si>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</si>
  <si>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</si>
  <si>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</si>
  <si>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</si>
  <si>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</si>
  <si>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</si>
  <si>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</si>
  <si>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</si>
  <si>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</si>
  <si>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</si>
  <si>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</si>
  <si>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</si>
  <si>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</si>
  <si>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</si>
  <si>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</si>
  <si>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</si>
  <si>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</si>
  <si>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</si>
  <si>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</si>
  <si>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</si>
  <si>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</si>
  <si>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</si>
  <si>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</si>
  <si>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</si>
  <si>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</si>
  <si>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</si>
  <si>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</si>
  <si>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</si>
  <si>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</si>
  <si>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</si>
  <si>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</si>
  <si>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</si>
  <si>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</si>
  <si>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</si>
  <si>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</si>
  <si>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</si>
  <si>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</si>
  <si>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</si>
  <si>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</si>
  <si>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</si>
  <si>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</si>
  <si>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</si>
  <si>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</si>
  <si>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</si>
  <si>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</si>
  <si>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</si>
  <si>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</si>
  <si>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</si>
  <si>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</si>
  <si>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</si>
  <si>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</si>
  <si>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</si>
  <si>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</si>
  <si>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</si>
  <si>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</si>
  <si>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</si>
  <si>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</si>
  <si>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</si>
  <si>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</si>
  <si>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</si>
  <si>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</si>
  <si>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</si>
  <si>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</si>
  <si>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</si>
  <si>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</si>
  <si>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</si>
  <si>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</si>
  <si>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</si>
  <si>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</si>
  <si>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</si>
  <si>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</si>
  <si>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</si>
  <si>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</si>
  <si>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</si>
  <si>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</si>
  <si>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</si>
  <si>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</si>
  <si>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</si>
  <si>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</si>
  <si>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</si>
  <si>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</si>
  <si>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</si>
  <si>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</si>
  <si>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</si>
  <si>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</si>
  <si>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</si>
  <si>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</si>
  <si>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</si>
  <si>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</si>
  <si>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</si>
  <si>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</si>
  <si>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</si>
  <si>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</si>
  <si>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</si>
  <si>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</si>
  <si>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</si>
  <si>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</si>
  <si>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</si>
  <si>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</si>
  <si>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</si>
  <si>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</si>
  <si>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</si>
  <si>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</si>
  <si>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</si>
  <si>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</si>
  <si>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</si>
  <si>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</si>
  <si>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</si>
  <si>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</si>
  <si>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</si>
  <si>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</si>
  <si>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</si>
  <si>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</si>
  <si>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</si>
  <si>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</si>
  <si>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</si>
  <si>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</si>
  <si>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</si>
  <si>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</si>
  <si>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</si>
  <si>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</si>
  <si>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</si>
  <si>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</si>
  <si>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</si>
  <si>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</si>
  <si>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</si>
  <si>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</si>
  <si>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</si>
  <si>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</si>
  <si>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</si>
  <si>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</si>
  <si>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</si>
  <si>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</si>
  <si>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</si>
  <si>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</si>
  <si>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</si>
  <si>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</si>
  <si>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</si>
  <si>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</si>
  <si>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</si>
  <si>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</si>
  <si>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</si>
  <si>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</si>
  <si>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</si>
  <si>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</si>
  <si>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</si>
  <si>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</si>
  <si>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</si>
  <si>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</si>
  <si>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</si>
  <si>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</si>
  <si>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</si>
  <si>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</si>
  <si>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</si>
  <si>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</si>
  <si>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</si>
  <si>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</si>
  <si>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</si>
  <si>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</si>
  <si>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</si>
  <si>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</si>
  <si>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</si>
  <si>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</si>
  <si>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</si>
  <si>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</si>
  <si>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</si>
  <si>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</si>
  <si>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</si>
  <si>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</si>
  <si>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</si>
  <si>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</si>
  <si>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</si>
  <si>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</si>
  <si>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</si>
  <si>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</si>
  <si>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</si>
  <si>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</si>
  <si>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</si>
  <si>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</si>
  <si>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</si>
  <si>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</si>
  <si>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</si>
  <si>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</si>
  <si>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</si>
  <si>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</si>
  <si>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</si>
  <si>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</si>
  <si>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</si>
  <si>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</si>
  <si>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</si>
  <si>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</si>
  <si>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</si>
  <si>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</si>
  <si>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</si>
  <si>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</si>
  <si>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</si>
  <si>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</si>
  <si>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</si>
  <si>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</si>
  <si>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</si>
  <si>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</si>
  <si>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</si>
  <si>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</si>
  <si>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</si>
  <si>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</si>
  <si>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</si>
  <si>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</si>
  <si>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</si>
  <si>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</si>
  <si>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</si>
  <si>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</si>
  <si>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</si>
  <si>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</si>
  <si>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</si>
  <si>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</si>
  <si>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</si>
  <si>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</si>
  <si>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</si>
  <si>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</si>
  <si>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</si>
  <si>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</si>
  <si>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</si>
  <si>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</si>
  <si>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</si>
  <si>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</si>
  <si>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</si>
  <si>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</si>
  <si>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</si>
  <si>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</si>
  <si>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</si>
  <si>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</si>
  <si>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</si>
  <si>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</si>
  <si>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</si>
  <si>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</si>
  <si>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</si>
  <si>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</si>
  <si>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</si>
  <si>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</si>
  <si>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</si>
  <si>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</si>
  <si>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</si>
  <si>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</si>
  <si>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</si>
  <si>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</si>
  <si>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</si>
  <si>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</si>
  <si>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</si>
  <si>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</si>
  <si>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</si>
  <si>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</si>
  <si>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</si>
  <si>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</si>
  <si>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</si>
  <si>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</si>
  <si>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</si>
  <si>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</si>
  <si>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</si>
  <si>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</si>
  <si>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</si>
  <si>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</si>
  <si>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</si>
  <si>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</si>
  <si>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</si>
  <si>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</si>
  <si>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</si>
  <si>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</si>
  <si>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</si>
  <si>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</si>
  <si>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</si>
  <si>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</si>
  <si>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</si>
  <si>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</si>
  <si>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</si>
  <si>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</si>
  <si>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</si>
  <si>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</si>
  <si>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</si>
  <si>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</si>
  <si>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</si>
  <si>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</si>
  <si>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</si>
  <si>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</si>
  <si>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</si>
  <si>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</si>
  <si>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</si>
  <si>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</si>
  <si>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</si>
  <si>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</si>
  <si>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</si>
  <si>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</si>
  <si>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</si>
  <si>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</si>
  <si>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</si>
  <si>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</si>
  <si>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</si>
  <si>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</si>
  <si>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</si>
  <si>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</si>
  <si>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</si>
  <si>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</si>
  <si>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</si>
  <si>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</si>
  <si>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</si>
  <si>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</si>
  <si>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</si>
  <si>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</si>
  <si>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</si>
  <si>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</si>
  <si>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</si>
  <si>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</si>
  <si>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</si>
  <si>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</si>
  <si>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</si>
  <si>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</si>
  <si>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</si>
  <si>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</si>
  <si>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</si>
  <si>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</si>
  <si>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</si>
  <si>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</si>
  <si>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</si>
  <si>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</si>
  <si>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</si>
  <si>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</si>
  <si>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</si>
  <si>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</si>
  <si>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</si>
  <si>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</si>
  <si>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</si>
  <si>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</si>
  <si>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</si>
  <si>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</si>
  <si>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</si>
  <si>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</si>
  <si>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</si>
  <si>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</si>
  <si>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</si>
  <si>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</si>
  <si>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</si>
  <si>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</si>
  <si>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</si>
  <si>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</si>
  <si>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</si>
  <si>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</si>
  <si>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</si>
  <si>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</si>
  <si>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</si>
  <si>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</si>
  <si>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</si>
  <si>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</si>
  <si>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</si>
  <si>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</si>
  <si>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</si>
  <si>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</si>
  <si>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</si>
  <si>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</si>
  <si>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</si>
  <si>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</si>
  <si>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</si>
  <si>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</si>
  <si>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</si>
  <si>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</si>
  <si>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</si>
  <si>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</si>
  <si>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</si>
  <si>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</si>
  <si>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</si>
  <si>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</si>
  <si>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</si>
  <si>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</si>
  <si>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</si>
  <si>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</si>
  <si>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</si>
  <si>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</si>
  <si>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</si>
  <si>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</si>
  <si>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</si>
  <si>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</si>
  <si>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</si>
  <si>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</si>
  <si>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</si>
  <si>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</si>
  <si>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</si>
  <si>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</si>
  <si>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</si>
  <si>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</si>
  <si>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</si>
  <si>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</si>
  <si>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</si>
  <si>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</si>
  <si>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</si>
  <si>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</si>
  <si>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</si>
  <si>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</si>
  <si>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</si>
  <si>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</si>
  <si>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</si>
  <si>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</si>
  <si>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</si>
  <si>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</si>
  <si>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</si>
  <si>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</si>
  <si>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</si>
  <si>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</si>
  <si>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</si>
  <si>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</si>
  <si>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</si>
  <si>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</si>
  <si>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</si>
  <si>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</si>
  <si>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</si>
  <si>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</si>
  <si>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</si>
  <si>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</si>
  <si>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</si>
  <si>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</si>
  <si>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</si>
  <si>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</si>
  <si>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</si>
  <si>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</si>
  <si>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</si>
  <si>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</si>
  <si>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</si>
  <si>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</si>
  <si>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</si>
  <si>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</si>
  <si>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</si>
  <si>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</si>
  <si>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</si>
  <si>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</si>
  <si>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</si>
  <si>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</si>
  <si>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</si>
  <si>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</si>
  <si>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</si>
  <si>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</si>
  <si>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</si>
  <si>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</si>
  <si>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</si>
  <si>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</si>
  <si>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</si>
  <si>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</si>
  <si>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</si>
  <si>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</si>
  <si>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</si>
  <si>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</si>
  <si>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</si>
  <si>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</si>
  <si>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</si>
  <si>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</si>
  <si>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</si>
  <si>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</si>
  <si>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</si>
  <si>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</si>
  <si>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</si>
  <si>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</si>
  <si>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</si>
  <si>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</si>
  <si>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</si>
  <si>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</si>
  <si>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</si>
  <si>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</si>
  <si>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</si>
  <si>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</si>
  <si>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</si>
  <si>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</si>
  <si>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</si>
  <si>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</si>
  <si>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</si>
  <si>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</si>
  <si>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</si>
  <si>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</si>
  <si>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</si>
  <si>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</si>
  <si>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</si>
  <si>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</si>
  <si>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</si>
  <si>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</si>
  <si>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</si>
  <si>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</si>
  <si>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</si>
  <si>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</si>
  <si>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</si>
  <si>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</si>
  <si>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</si>
  <si>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</si>
  <si>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</si>
  <si>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</si>
  <si>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</si>
  <si>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</si>
  <si>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</si>
  <si>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</si>
  <si>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</si>
  <si>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</si>
  <si>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</si>
  <si>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</si>
  <si>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</si>
  <si>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</si>
  <si>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</si>
  <si>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</si>
  <si>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</si>
  <si>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</si>
  <si>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</si>
  <si>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</si>
  <si>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</si>
  <si>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</si>
  <si>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</si>
  <si>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</si>
  <si>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</si>
  <si>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</si>
  <si>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</si>
  <si>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</si>
  <si>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</si>
  <si>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</si>
  <si>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</si>
  <si>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</si>
  <si>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</si>
  <si>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</si>
  <si>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</si>
  <si>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</si>
  <si>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</si>
  <si>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</si>
  <si>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</si>
  <si>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</si>
  <si>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</si>
  <si>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</si>
  <si>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</si>
  <si>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</si>
  <si>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</si>
  <si>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</si>
  <si>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</si>
  <si>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</si>
  <si>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</si>
  <si>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</si>
  <si>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</si>
  <si>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</si>
  <si>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</si>
  <si>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</si>
  <si>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</si>
  <si>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</si>
  <si>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</si>
  <si>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</si>
  <si>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</si>
  <si>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</si>
  <si>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</si>
  <si>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</si>
  <si>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</si>
  <si>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</si>
  <si>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</si>
  <si>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</si>
  <si>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</si>
  <si>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</si>
  <si>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</si>
  <si>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</si>
  <si>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</si>
  <si>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</si>
  <si>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</si>
  <si>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</si>
  <si>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</si>
  <si>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</si>
  <si>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</si>
  <si>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</si>
  <si>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</si>
  <si>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</si>
  <si>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</si>
  <si>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</si>
  <si>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</si>
  <si>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</si>
  <si>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</si>
  <si>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</si>
  <si>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</si>
  <si>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</si>
  <si>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</si>
  <si>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</si>
  <si>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</si>
  <si>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</si>
  <si>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</si>
  <si>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</si>
  <si>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</si>
  <si>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</si>
  <si>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</si>
  <si>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</si>
  <si>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</si>
  <si>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</si>
  <si>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</si>
  <si>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</si>
  <si>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</si>
  <si>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</si>
  <si>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</si>
  <si>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</si>
  <si>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</si>
  <si>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</si>
  <si>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</si>
  <si>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</si>
  <si>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</si>
  <si>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</si>
  <si>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</si>
  <si>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</si>
  <si>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</si>
  <si>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</si>
  <si>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</si>
  <si>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</si>
  <si>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</si>
  <si>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</si>
  <si>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</si>
  <si>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</si>
  <si>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</si>
  <si>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</si>
  <si>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</si>
  <si>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</si>
  <si>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</si>
  <si>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</si>
  <si>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</si>
  <si>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</si>
  <si>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</si>
  <si>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</si>
  <si>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</si>
  <si>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</si>
  <si>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</si>
  <si>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</si>
  <si>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</si>
  <si>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</si>
  <si>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</si>
  <si>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</si>
  <si>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</si>
  <si>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</si>
  <si>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</si>
  <si>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</si>
  <si>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</si>
  <si>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</si>
  <si>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</si>
  <si>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</si>
  <si>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</si>
  <si>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</si>
  <si>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</si>
  <si>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</si>
  <si>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</si>
  <si>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</si>
  <si>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</si>
  <si>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</si>
  <si>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</si>
  <si>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</si>
  <si>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</si>
  <si>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</si>
  <si>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</si>
  <si>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</si>
  <si>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</si>
  <si>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</si>
  <si>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</si>
  <si>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</si>
  <si>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</si>
  <si>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</si>
  <si>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</si>
  <si>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</si>
  <si>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</si>
  <si>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</si>
  <si>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</si>
  <si>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</si>
  <si>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</si>
  <si>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</si>
  <si>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</si>
  <si>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</si>
  <si>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</si>
  <si>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</si>
  <si>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</si>
  <si>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</si>
  <si>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</si>
  <si>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</si>
  <si>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</si>
  <si>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</si>
  <si>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</si>
  <si>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</si>
  <si>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</si>
  <si>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</si>
  <si>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</si>
  <si>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</si>
  <si>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</si>
  <si>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</si>
  <si>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</si>
  <si>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</si>
  <si>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</si>
  <si>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</si>
  <si>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</si>
  <si>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</si>
  <si>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</si>
  <si>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</si>
  <si>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</si>
  <si>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</si>
  <si>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</si>
  <si>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</si>
  <si>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</si>
  <si>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</si>
  <si>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</si>
  <si>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</si>
  <si>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</si>
  <si>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</si>
  <si>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</si>
  <si>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</si>
  <si>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</si>
  <si>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</si>
  <si>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</si>
  <si>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</si>
  <si>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</si>
  <si>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</si>
  <si>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</si>
  <si>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</si>
  <si>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</si>
  <si>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</si>
  <si>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</si>
  <si>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</si>
  <si>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</si>
  <si>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</si>
  <si>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</si>
  <si>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</si>
  <si>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</si>
  <si>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</si>
  <si>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</si>
  <si>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</si>
  <si>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</si>
  <si>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</si>
  <si>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</si>
  <si>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</si>
  <si>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</si>
  <si>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</si>
  <si>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</si>
  <si>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</si>
  <si>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</si>
  <si>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</si>
  <si>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</si>
  <si>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</si>
  <si>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</si>
  <si>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</si>
  <si>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</si>
  <si>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</si>
  <si>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</si>
  <si>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</si>
  <si>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</si>
  <si>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</si>
  <si>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</si>
  <si>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</si>
  <si>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</si>
  <si>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</si>
  <si>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</si>
  <si>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</si>
  <si>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</si>
  <si>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</si>
  <si>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</si>
  <si>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</si>
  <si>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</si>
  <si>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</si>
  <si>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</si>
  <si>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</si>
  <si>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</si>
  <si>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</si>
  <si>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</si>
  <si>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</si>
  <si>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</si>
  <si>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</si>
  <si>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</si>
  <si>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</si>
  <si>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</si>
  <si>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</si>
  <si>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</si>
  <si>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</si>
  <si>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</si>
  <si>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</si>
  <si>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</si>
  <si>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</si>
  <si>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</si>
  <si>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</si>
  <si>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</si>
  <si>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</si>
  <si>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</si>
  <si>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</si>
  <si>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</si>
  <si>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</si>
  <si>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</si>
  <si>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</si>
  <si>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</si>
  <si>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</si>
  <si>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</si>
  <si>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</si>
  <si>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</si>
  <si>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</si>
  <si>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</si>
  <si>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</si>
  <si>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</si>
  <si>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</si>
  <si>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</si>
  <si>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</si>
  <si>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</si>
  <si>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</si>
  <si>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</si>
  <si>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</si>
  <si>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</si>
  <si>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</si>
  <si>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</si>
  <si>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</si>
  <si>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</si>
  <si>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</si>
  <si>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</si>
  <si>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</si>
  <si>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</si>
  <si>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</si>
  <si>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</si>
  <si>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</si>
  <si>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</si>
  <si>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</si>
  <si>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</si>
  <si>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</si>
  <si>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</si>
  <si>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</si>
  <si>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</si>
  <si>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</si>
  <si>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</si>
  <si>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</si>
  <si>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</si>
  <si>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</si>
  <si>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</si>
  <si>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</si>
  <si>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</si>
  <si>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</si>
  <si>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</si>
  <si>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</si>
  <si>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</si>
  <si>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</si>
  <si>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</si>
  <si>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</si>
  <si>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</si>
  <si>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</si>
  <si>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</si>
  <si>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</si>
  <si>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</si>
  <si>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</si>
  <si>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</si>
  <si>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</si>
  <si>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</si>
  <si>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</si>
  <si>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</si>
  <si>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</si>
  <si>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</si>
  <si>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</si>
  <si>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</si>
  <si>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</si>
  <si>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</si>
  <si>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</si>
  <si>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</si>
  <si>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</si>
  <si>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</si>
  <si>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</si>
  <si>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</si>
  <si>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</si>
  <si>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</si>
  <si>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</si>
  <si>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</si>
  <si>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</si>
  <si>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</si>
  <si>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</si>
  <si>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</si>
  <si>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</si>
  <si>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</si>
  <si>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</si>
  <si>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</si>
  <si>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</si>
  <si>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</si>
  <si>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</si>
  <si>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</si>
  <si>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</si>
  <si>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</si>
  <si>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</si>
  <si>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</si>
  <si>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</si>
  <si>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</si>
  <si>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</si>
  <si>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</si>
  <si>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</si>
  <si>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</si>
  <si>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</si>
  <si>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</si>
  <si>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</si>
  <si>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</si>
  <si>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</si>
  <si>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</si>
  <si>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</si>
  <si>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</si>
  <si>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</si>
  <si>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</si>
  <si>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</si>
  <si>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</si>
  <si>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</si>
  <si>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</si>
  <si>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</si>
  <si>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</si>
  <si>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</si>
  <si>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</si>
  <si>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</si>
  <si>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</si>
  <si>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</si>
  <si>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</si>
  <si>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</si>
  <si>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</si>
  <si>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</si>
  <si>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</si>
  <si>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</si>
  <si>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</si>
  <si>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</si>
  <si>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</si>
  <si>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</si>
  <si>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</si>
  <si>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</si>
  <si>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</si>
  <si>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</si>
  <si>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</si>
  <si>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</si>
  <si>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</si>
  <si>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</si>
  <si>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</si>
  <si>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</si>
  <si>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</si>
  <si>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</si>
  <si>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</si>
  <si>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</si>
  <si>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</si>
  <si>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</si>
  <si>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</si>
  <si>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</si>
  <si>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</si>
  <si>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</si>
  <si>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</si>
  <si>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</si>
  <si>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</si>
  <si>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</si>
  <si>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</si>
  <si>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</si>
  <si>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</si>
  <si>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</si>
  <si>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</si>
  <si>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</si>
  <si>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</si>
  <si>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</si>
  <si>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</si>
  <si>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</si>
  <si>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</si>
  <si>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</si>
  <si>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</si>
  <si>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</si>
  <si>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</si>
  <si>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</si>
  <si>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</si>
  <si>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</si>
  <si>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</si>
  <si>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</si>
  <si>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</si>
  <si>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</si>
  <si>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</si>
  <si>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</si>
  <si>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</si>
  <si>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</si>
  <si>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</si>
  <si>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</si>
  <si>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</si>
  <si>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</si>
  <si>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</si>
  <si>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</si>
  <si>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</si>
  <si>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</si>
  <si>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</si>
  <si>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</si>
  <si>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</si>
  <si>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</si>
  <si>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</si>
  <si>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</si>
  <si>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</si>
  <si>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</si>
  <si>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</si>
  <si>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</si>
  <si>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</si>
  <si>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</si>
  <si>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</si>
  <si>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</si>
  <si>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</si>
  <si>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</si>
  <si>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</si>
  <si>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</si>
  <si>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</si>
  <si>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</si>
  <si>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</si>
  <si>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</si>
  <si>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</si>
  <si>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</si>
  <si>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</si>
  <si>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</si>
  <si>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</si>
  <si>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</si>
  <si>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</si>
  <si>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</si>
  <si>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</si>
  <si>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</si>
  <si>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</si>
  <si>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</si>
  <si>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</si>
  <si>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</si>
  <si>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</si>
  <si>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</si>
  <si>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</si>
  <si>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</si>
  <si>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</si>
  <si>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</si>
  <si>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</si>
  <si>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</si>
  <si>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</si>
  <si>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</si>
  <si>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</si>
  <si>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</si>
  <si>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</si>
  <si>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</si>
  <si>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</si>
  <si>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</si>
  <si>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</si>
  <si>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</si>
  <si>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</si>
  <si>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</si>
  <si>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</si>
  <si>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</si>
  <si>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</si>
  <si>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</si>
  <si>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</si>
  <si>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</si>
  <si>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</si>
  <si>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</si>
  <si>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</si>
  <si>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</si>
  <si>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</si>
  <si>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</si>
  <si>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</si>
  <si>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</si>
  <si>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</si>
  <si>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</si>
  <si>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</si>
  <si>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</si>
  <si>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</si>
  <si>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</si>
  <si>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</si>
  <si>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</si>
  <si>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</si>
  <si>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</si>
  <si>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</si>
  <si>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</si>
  <si>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</si>
  <si>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</si>
  <si>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</si>
  <si>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</si>
  <si>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</si>
  <si>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</si>
  <si>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</si>
  <si>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</si>
  <si>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</si>
  <si>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</si>
  <si>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</si>
  <si>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</si>
  <si>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</si>
  <si>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</si>
  <si>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</si>
  <si>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</si>
  <si>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</si>
  <si>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</si>
  <si>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</si>
  <si>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</si>
  <si>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</si>
  <si>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</si>
  <si>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</si>
  <si>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</si>
  <si>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</si>
  <si>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</si>
  <si>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</si>
  <si>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</si>
  <si>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</si>
  <si>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</si>
  <si>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</si>
  <si>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</si>
  <si>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</si>
  <si>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</si>
  <si>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</si>
  <si>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</si>
  <si>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</si>
  <si>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</si>
  <si>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</si>
  <si>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</si>
  <si>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</si>
  <si>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</si>
  <si>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</si>
  <si>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</si>
  <si>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</si>
  <si>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</si>
  <si>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</si>
  <si>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</si>
  <si>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</si>
  <si>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</si>
  <si>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</si>
  <si>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</si>
  <si>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</si>
  <si>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</si>
  <si>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</si>
  <si>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</si>
  <si>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</si>
  <si>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</si>
  <si>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</si>
  <si>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</si>
  <si>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</si>
  <si>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</si>
  <si>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</si>
  <si>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</si>
  <si>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</si>
  <si>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</si>
  <si>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</si>
  <si>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</si>
  <si>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</si>
  <si>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</si>
  <si>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</si>
  <si>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</si>
  <si>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</si>
  <si>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</si>
  <si>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</si>
  <si>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</si>
  <si>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</si>
  <si>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</si>
  <si>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</si>
  <si>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</si>
  <si>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</si>
  <si>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</si>
  <si>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</si>
  <si>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</si>
  <si>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</si>
  <si>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</si>
  <si>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</si>
  <si>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</si>
  <si>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</si>
  <si>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</si>
  <si>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</si>
  <si>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</si>
  <si>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</si>
  <si>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</si>
  <si>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</si>
  <si>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</si>
  <si>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</si>
  <si>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</si>
  <si>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</si>
  <si>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</si>
  <si>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</si>
  <si>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</si>
  <si>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</si>
  <si>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</si>
  <si>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</si>
  <si>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</si>
  <si>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</si>
  <si>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</si>
  <si>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</si>
  <si>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</si>
  <si>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</si>
  <si>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</si>
  <si>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</si>
  <si>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</si>
  <si>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</si>
  <si>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</si>
  <si>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</si>
  <si>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</si>
  <si>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</si>
  <si>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</si>
  <si>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</si>
  <si>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</si>
  <si>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</si>
  <si>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</si>
  <si>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</si>
  <si>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</si>
  <si>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</si>
  <si>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</si>
  <si>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</si>
  <si>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</si>
  <si>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</si>
  <si>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</si>
  <si>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</si>
  <si>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</si>
  <si>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</si>
  <si>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</si>
  <si>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</si>
  <si>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</si>
  <si>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</si>
  <si>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</si>
  <si>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</si>
  <si>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</si>
  <si>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</si>
  <si>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</si>
  <si>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</si>
  <si>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</si>
  <si>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</si>
  <si>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</si>
  <si>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</si>
  <si>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</si>
  <si>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</si>
  <si>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</si>
  <si>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</si>
  <si>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</si>
  <si>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</si>
  <si>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</si>
  <si>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</si>
  <si>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</si>
  <si>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</si>
  <si>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</si>
  <si>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</si>
  <si>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</si>
  <si>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</si>
  <si>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</si>
  <si>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</si>
  <si>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</si>
  <si>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</si>
  <si>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</si>
  <si>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</si>
  <si>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</si>
  <si>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</si>
  <si>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</si>
  <si>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</si>
  <si>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</si>
  <si>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</si>
  <si>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</si>
  <si>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</si>
  <si>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</si>
  <si>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</si>
  <si>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</si>
  <si>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</si>
  <si>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</si>
  <si>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</si>
  <si>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</si>
  <si>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</si>
  <si>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</si>
  <si>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</si>
  <si>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</si>
  <si>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</si>
  <si>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</si>
  <si>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</si>
  <si>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</si>
  <si>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</si>
  <si>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</si>
  <si>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</si>
  <si>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</si>
  <si>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</si>
  <si>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</si>
  <si>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</si>
  <si>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</si>
  <si>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</si>
  <si>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</si>
  <si>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</si>
  <si>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</si>
  <si>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</si>
  <si>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</si>
  <si>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</si>
  <si>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</si>
  <si>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</si>
  <si>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</si>
  <si>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</si>
  <si>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</si>
  <si>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</si>
  <si>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</si>
  <si>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</si>
  <si>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</si>
  <si>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</si>
  <si>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</si>
  <si>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</si>
  <si>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</si>
  <si>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</si>
  <si>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</si>
  <si>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</si>
  <si>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</si>
  <si>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</si>
  <si>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</si>
  <si>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</si>
  <si>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</si>
  <si>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</si>
  <si>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</si>
  <si>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</si>
  <si>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</si>
  <si>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</si>
  <si>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</si>
  <si>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</si>
  <si>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</si>
  <si>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</si>
  <si>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</si>
  <si>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</si>
  <si>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</si>
  <si>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</si>
  <si>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</si>
  <si>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</si>
  <si>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</si>
  <si>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</si>
  <si>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</si>
  <si>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</si>
  <si>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</si>
  <si>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</si>
  <si>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</si>
  <si>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</si>
  <si>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</si>
  <si>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</si>
  <si>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</si>
  <si>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</si>
  <si>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</si>
  <si>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</si>
  <si>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</si>
  <si>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</si>
  <si>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</si>
  <si>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</si>
  <si>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</si>
  <si>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</si>
  <si>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</si>
  <si>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</si>
  <si>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</si>
  <si>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</si>
  <si>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</si>
  <si>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</si>
  <si>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</si>
  <si>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</si>
  <si>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</si>
  <si>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</si>
  <si>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</si>
  <si>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</si>
  <si>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</si>
  <si>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</si>
  <si>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</si>
  <si>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</si>
  <si>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</si>
  <si>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</si>
  <si>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</si>
  <si>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</si>
  <si>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</si>
  <si>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</si>
  <si>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</si>
  <si>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</si>
  <si>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</si>
  <si>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</si>
  <si>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</si>
  <si>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</si>
  <si>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</si>
  <si>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</si>
  <si>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</si>
  <si>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</si>
  <si>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</si>
  <si>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</si>
  <si>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</si>
  <si>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</si>
  <si>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</si>
  <si>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</si>
  <si>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</si>
  <si>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</si>
  <si>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</si>
  <si>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</si>
  <si>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</si>
  <si>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</si>
  <si>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</si>
  <si>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</si>
  <si>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</si>
  <si>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</si>
  <si>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</si>
  <si>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</si>
  <si>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</si>
  <si>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</si>
  <si>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</si>
  <si>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</si>
  <si>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</si>
  <si>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</si>
  <si>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</si>
  <si>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</si>
  <si>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</si>
  <si>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</si>
  <si>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</si>
  <si>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</si>
  <si>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</si>
  <si>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</si>
  <si>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</si>
  <si>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</si>
  <si>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</si>
  <si>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</si>
  <si>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</si>
  <si>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</si>
  <si>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</si>
  <si>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</si>
  <si>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</si>
  <si>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</si>
  <si>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</si>
  <si>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</si>
  <si>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</si>
  <si>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</si>
  <si>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</si>
  <si>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</si>
  <si>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</si>
  <si>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</si>
  <si>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</si>
  <si>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</si>
  <si>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</si>
  <si>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</si>
  <si>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</si>
  <si>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</si>
  <si>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</si>
  <si>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</si>
  <si>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</si>
  <si>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</si>
  <si>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</si>
  <si>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</si>
  <si>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</si>
  <si>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</si>
  <si>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</si>
  <si>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</si>
  <si>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</si>
  <si>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</si>
  <si>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</si>
  <si>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</si>
  <si>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</si>
  <si>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</si>
  <si>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</si>
  <si>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</si>
  <si>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</si>
  <si>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</si>
  <si>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</si>
  <si>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</si>
  <si>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</si>
  <si>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</si>
  <si>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</si>
  <si>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</si>
  <si>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</si>
  <si>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</si>
  <si>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</si>
  <si>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</si>
  <si>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</si>
  <si>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</si>
  <si>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</si>
  <si>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</si>
  <si>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</si>
  <si>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</si>
  <si>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</si>
  <si>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</si>
  <si>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</si>
  <si>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</si>
  <si>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</si>
  <si>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</si>
  <si>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</si>
  <si>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</si>
  <si>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</si>
  <si>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</si>
  <si>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</si>
  <si>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</si>
  <si>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</si>
  <si>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</si>
  <si>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</si>
  <si>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</si>
  <si>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</si>
  <si>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</si>
  <si>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</si>
  <si>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</si>
  <si>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</si>
  <si>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</si>
  <si>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</si>
  <si>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</si>
  <si>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</si>
  <si>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</si>
  <si>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</si>
  <si>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</si>
  <si>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</si>
  <si>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</si>
  <si>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</si>
  <si>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</si>
  <si>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</si>
  <si>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</si>
  <si>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</si>
  <si>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</si>
  <si>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</si>
  <si>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</si>
  <si>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</si>
  <si>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</si>
  <si>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</si>
  <si>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</si>
  <si>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</si>
  <si>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</si>
  <si>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</si>
  <si>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</si>
  <si>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</si>
  <si>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</si>
  <si>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</si>
  <si>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</si>
  <si>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</si>
  <si>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</si>
  <si>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</si>
  <si>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</si>
  <si>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</si>
  <si>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</si>
  <si>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</si>
  <si>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</si>
  <si>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</si>
  <si>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</si>
  <si>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</si>
  <si>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</si>
  <si>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</si>
  <si>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</si>
  <si>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</si>
  <si>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</si>
  <si>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</si>
  <si>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</si>
  <si>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</si>
  <si>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</si>
  <si>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</si>
  <si>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</si>
  <si>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</si>
  <si>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</si>
  <si>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</si>
  <si>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</si>
  <si>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</si>
  <si>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</si>
  <si>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</si>
  <si>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</si>
  <si>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</si>
  <si>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</si>
  <si>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</si>
  <si>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</si>
  <si>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</si>
  <si>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</si>
  <si>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</si>
  <si>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</si>
  <si>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</si>
  <si>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</si>
  <si>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</si>
  <si>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</si>
  <si>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</si>
  <si>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</si>
  <si>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</si>
  <si>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</si>
  <si>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</si>
  <si>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</si>
  <si>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</si>
  <si>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</si>
  <si>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</si>
  <si>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</si>
  <si>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</si>
  <si>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</si>
  <si>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</si>
  <si>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</si>
  <si>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</si>
  <si>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</si>
  <si>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</si>
  <si>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</si>
  <si>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</si>
  <si>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</si>
  <si>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</si>
  <si>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</si>
  <si>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</si>
  <si>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</si>
  <si>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</si>
  <si>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</si>
  <si>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</si>
  <si>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</si>
  <si>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</si>
  <si>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</si>
  <si>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</si>
  <si>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</si>
  <si>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</si>
  <si>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</si>
  <si>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</si>
  <si>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</si>
  <si>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</si>
  <si>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</si>
  <si>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</si>
  <si>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</si>
  <si>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</si>
  <si>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</si>
  <si>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</si>
  <si>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</si>
  <si>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</si>
  <si>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</si>
  <si>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</si>
  <si>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</si>
  <si>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</si>
  <si>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</si>
  <si>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</si>
  <si>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</si>
  <si>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</si>
  <si>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</si>
  <si>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</si>
  <si>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</si>
  <si>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</si>
  <si>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</si>
  <si>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</si>
  <si>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</si>
  <si>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</si>
  <si>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</si>
  <si>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</si>
  <si>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</si>
  <si>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</si>
  <si>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</si>
  <si>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</si>
  <si>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</si>
  <si>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</si>
  <si>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</si>
  <si>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</si>
  <si>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</si>
  <si>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</si>
  <si>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</si>
  <si>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</si>
  <si>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</si>
  <si>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</si>
  <si>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</si>
  <si>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</si>
  <si>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</si>
  <si>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</si>
  <si>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</si>
  <si>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</si>
  <si>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</si>
  <si>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</si>
  <si>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</si>
  <si>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</si>
  <si>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</si>
  <si>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</si>
  <si>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</si>
  <si>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</si>
  <si>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</si>
  <si>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</si>
  <si>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</si>
  <si>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</si>
  <si>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</si>
  <si>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</si>
  <si>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</si>
  <si>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</si>
  <si>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</si>
  <si>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</si>
  <si>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</si>
  <si>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</si>
  <si>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</si>
  <si>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</si>
  <si>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</si>
  <si>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</si>
  <si>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</si>
  <si>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</si>
  <si>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</si>
  <si>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</si>
  <si>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</si>
  <si>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</si>
  <si>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</si>
  <si>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</si>
  <si>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</si>
  <si>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</si>
  <si>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</si>
  <si>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</si>
  <si>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</si>
  <si>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</si>
  <si>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</si>
  <si>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</si>
  <si>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</si>
  <si>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</si>
  <si>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</si>
  <si>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</si>
  <si>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</si>
  <si>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</si>
  <si>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</si>
  <si>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</si>
  <si>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</si>
  <si>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</si>
  <si>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</si>
  <si>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</si>
  <si>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</si>
  <si>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</si>
  <si>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</si>
  <si>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</si>
  <si>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</si>
  <si>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</si>
  <si>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</si>
  <si>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</si>
  <si>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</si>
  <si>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</si>
  <si>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</si>
  <si>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</si>
  <si>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</si>
  <si>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</si>
  <si>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</si>
  <si>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</si>
  <si>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</si>
  <si>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</si>
  <si>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</si>
  <si>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</si>
  <si>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</si>
  <si>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</si>
  <si>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</si>
  <si>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</si>
  <si>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</si>
  <si>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</si>
  <si>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</si>
  <si>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</si>
  <si>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</si>
  <si>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</si>
  <si>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</si>
  <si>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</si>
  <si>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</si>
  <si>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</si>
  <si>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</si>
  <si>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</si>
  <si>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</si>
  <si>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</si>
  <si>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</si>
  <si>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</si>
  <si>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</si>
  <si>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</si>
  <si>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</si>
  <si>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</si>
  <si>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</si>
  <si>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</si>
  <si>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</si>
  <si>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</si>
  <si>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</si>
  <si>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</si>
  <si>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</si>
  <si>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</si>
  <si>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</si>
  <si>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</si>
  <si>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</si>
  <si>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</si>
  <si>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</si>
  <si>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</si>
  <si>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</si>
  <si>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</si>
  <si>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</si>
  <si>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</si>
  <si>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</si>
  <si>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</si>
  <si>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</si>
  <si>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</si>
  <si>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</si>
  <si>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</si>
  <si>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</si>
  <si>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</si>
  <si>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</si>
  <si>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</si>
  <si>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</si>
  <si>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</si>
  <si>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</si>
  <si>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</si>
  <si>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</si>
  <si>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</si>
  <si>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</si>
  <si>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</si>
  <si>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</si>
  <si>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</si>
  <si>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</si>
  <si>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</si>
  <si>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</si>
  <si>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</si>
  <si>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</si>
  <si>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</si>
  <si>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</si>
  <si>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</si>
  <si>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</si>
  <si>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</si>
  <si>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</si>
  <si>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</si>
  <si>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</si>
  <si>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</si>
  <si>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</si>
  <si>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</si>
  <si>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</si>
  <si>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</si>
  <si>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</si>
  <si>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</si>
  <si>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</si>
  <si>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</si>
  <si>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</si>
  <si>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</si>
  <si>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</si>
  <si>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</si>
  <si>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</si>
  <si>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</si>
  <si>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</si>
  <si>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</si>
  <si>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</si>
  <si>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</si>
  <si>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</si>
  <si>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</si>
  <si>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</si>
  <si>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</si>
  <si>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</si>
  <si>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</si>
  <si>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</si>
  <si>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</si>
  <si>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</si>
  <si>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</si>
  <si>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</si>
  <si>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</si>
  <si>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</si>
  <si>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</si>
  <si>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</si>
  <si>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</si>
  <si>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</si>
  <si>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</si>
  <si>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</si>
  <si>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</si>
  <si>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</si>
  <si>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</si>
  <si>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</si>
  <si>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</si>
  <si>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</si>
  <si>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</si>
  <si>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</si>
  <si>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</si>
  <si>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</si>
  <si>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</si>
  <si>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</si>
  <si>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</si>
  <si>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</si>
  <si>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</si>
  <si>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</si>
  <si>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</si>
  <si>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</si>
  <si>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</si>
  <si>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</si>
  <si>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</si>
  <si>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</si>
  <si>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</si>
  <si>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</si>
  <si>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</si>
  <si>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</si>
  <si>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</si>
  <si>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</si>
  <si>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</si>
  <si>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</si>
  <si>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</si>
  <si>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</si>
  <si>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</si>
  <si>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</si>
  <si>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</si>
  <si>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</si>
  <si>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</si>
  <si>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</si>
  <si>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</si>
  <si>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</si>
  <si>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</si>
  <si>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</si>
  <si>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</si>
  <si>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</si>
  <si>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</si>
  <si>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</si>
  <si>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</si>
  <si>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</si>
  <si>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</si>
  <si>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</si>
  <si>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</si>
  <si>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</si>
  <si>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</si>
  <si>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</si>
  <si>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</si>
  <si>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</si>
  <si>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</si>
  <si>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</si>
  <si>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</si>
  <si>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</si>
  <si>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</si>
  <si>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</si>
  <si>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</si>
  <si>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</si>
  <si>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</si>
  <si>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</si>
  <si>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</si>
  <si>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</si>
  <si>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</si>
  <si>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</si>
  <si>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</si>
  <si>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</si>
  <si>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</si>
  <si>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</si>
  <si>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</si>
  <si>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</si>
  <si>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</si>
  <si>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</si>
  <si>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</si>
  <si>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</si>
  <si>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</si>
  <si>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</si>
  <si>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</si>
  <si>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</si>
  <si>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</si>
  <si>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</si>
  <si>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</si>
  <si>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</si>
  <si>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</si>
  <si>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</si>
  <si>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</si>
  <si>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</si>
  <si>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</si>
  <si>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</si>
  <si>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</si>
  <si>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</si>
  <si>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</si>
  <si>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</si>
  <si>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</si>
  <si>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</si>
  <si>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</si>
  <si>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</si>
  <si>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</si>
  <si>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</si>
  <si>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</si>
  <si>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</si>
  <si>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</si>
  <si>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</si>
  <si>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</si>
  <si>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</si>
  <si>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</si>
  <si>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</si>
  <si>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</si>
  <si>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</si>
  <si>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</si>
  <si>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</si>
  <si>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</si>
  <si>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</si>
  <si>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</si>
  <si>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</si>
  <si>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</si>
  <si>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</si>
  <si>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</si>
  <si>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</si>
  <si>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</si>
  <si>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</si>
  <si>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</si>
  <si>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</si>
  <si>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</si>
  <si>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</si>
  <si>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</si>
  <si>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</si>
  <si>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</si>
  <si>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</si>
  <si>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</si>
  <si>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</si>
  <si>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</si>
  <si>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</si>
  <si>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</si>
  <si>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</si>
  <si>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</si>
  <si>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</si>
  <si>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</si>
  <si>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</si>
  <si>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</si>
  <si>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</si>
  <si>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</si>
  <si>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</si>
  <si>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</si>
  <si>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</si>
  <si>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</si>
  <si>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</si>
  <si>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</si>
  <si>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</si>
  <si>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</si>
  <si>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</si>
  <si>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</si>
  <si>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</si>
  <si>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</si>
  <si>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</si>
  <si>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</si>
  <si>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</si>
  <si>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</si>
  <si>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</si>
  <si>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</si>
  <si>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</si>
  <si>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</si>
  <si>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</si>
  <si>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</si>
  <si>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</si>
  <si>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</si>
  <si>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</si>
  <si>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</si>
  <si>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</si>
  <si>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</si>
  <si>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</si>
  <si>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</si>
  <si>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</si>
  <si>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</si>
  <si>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</si>
  <si>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</si>
  <si>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</si>
  <si>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</si>
  <si>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</si>
  <si>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</si>
  <si>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</si>
  <si>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</si>
  <si>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</si>
  <si>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</si>
  <si>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</si>
  <si>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</si>
  <si>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</si>
  <si>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</si>
  <si>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</si>
  <si>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</si>
  <si>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</si>
  <si>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</si>
  <si>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</si>
  <si>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</si>
  <si>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</si>
  <si>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</si>
  <si>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</si>
  <si>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</si>
  <si>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</si>
  <si>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</si>
  <si>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</si>
  <si>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</si>
  <si>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</si>
  <si>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</si>
  <si>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</si>
  <si>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</si>
  <si>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</si>
  <si>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</si>
  <si>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</si>
  <si>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</si>
  <si>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</si>
  <si>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</si>
  <si>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</si>
  <si>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</si>
  <si>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</si>
  <si>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</si>
  <si>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</si>
  <si>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</si>
  <si>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</si>
  <si>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</si>
  <si>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</si>
  <si>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</si>
  <si>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</si>
  <si>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</si>
  <si>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</si>
  <si>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</si>
  <si>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</si>
  <si>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</si>
  <si>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</si>
  <si>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</si>
  <si>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</si>
  <si>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</si>
  <si>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</si>
  <si>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</si>
  <si>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</si>
  <si>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</si>
  <si>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</si>
  <si>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</si>
  <si>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</si>
  <si>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</si>
  <si>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</si>
  <si>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</si>
  <si>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</si>
  <si>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</si>
  <si>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</si>
  <si>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</si>
  <si>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</si>
  <si>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</si>
  <si>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</si>
  <si>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</si>
  <si>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</si>
  <si>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</si>
  <si>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</si>
  <si>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</si>
  <si>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</si>
  <si>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</si>
  <si>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</si>
  <si>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</si>
  <si>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</si>
  <si>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</si>
  <si>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</si>
  <si>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</si>
  <si>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</si>
  <si>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</si>
  <si>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</si>
  <si>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</si>
  <si>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</si>
  <si>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</si>
  <si>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</si>
  <si>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</si>
  <si>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</si>
  <si>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</si>
  <si>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</si>
  <si>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</si>
  <si>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</si>
  <si>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</si>
  <si>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</si>
  <si>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</si>
  <si>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</si>
  <si>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</si>
  <si>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</si>
  <si>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</si>
  <si>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</si>
  <si>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</si>
  <si>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</si>
  <si>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</si>
  <si>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</si>
  <si>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</si>
  <si>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</si>
  <si>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</si>
  <si>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</si>
  <si>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</si>
  <si>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</si>
  <si>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</si>
  <si>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</si>
  <si>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</si>
  <si>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</si>
  <si>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</si>
  <si>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</si>
  <si>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</si>
  <si>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</si>
  <si>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</si>
  <si>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</si>
  <si>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</si>
  <si>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</si>
  <si>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</si>
  <si>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</si>
  <si>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</si>
  <si>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</si>
  <si>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</si>
  <si>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</si>
  <si>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</si>
  <si>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</si>
  <si>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</si>
  <si>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</si>
  <si>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</si>
  <si>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</si>
  <si>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</si>
  <si>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</si>
  <si>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</si>
  <si>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</si>
  <si>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</si>
  <si>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</si>
  <si>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</si>
  <si>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</si>
  <si>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</si>
  <si>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</si>
  <si>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</si>
  <si>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</si>
  <si>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</si>
  <si>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</si>
  <si>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</si>
  <si>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</si>
  <si>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</si>
  <si>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</si>
  <si>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</si>
  <si>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</si>
  <si>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</si>
  <si>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</si>
  <si>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</si>
  <si>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</si>
  <si>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</si>
  <si>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</si>
  <si>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</si>
  <si>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</si>
  <si>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</si>
  <si>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</si>
  <si>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</si>
  <si>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</si>
  <si>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</si>
  <si>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</si>
  <si>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</si>
  <si>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</si>
  <si>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</si>
  <si>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</si>
  <si>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</si>
  <si>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</si>
  <si>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</si>
  <si>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</si>
  <si>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</si>
  <si>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</si>
  <si>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</si>
  <si>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</si>
  <si>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</si>
  <si>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</si>
  <si>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</si>
  <si>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</si>
  <si>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</si>
  <si>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</si>
  <si>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</si>
  <si>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</si>
  <si>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</si>
  <si>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</si>
  <si>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</si>
  <si>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</si>
  <si>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</si>
  <si>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</si>
  <si>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</si>
  <si>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</si>
  <si>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</si>
  <si>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</si>
  <si>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</si>
  <si>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</si>
  <si>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</si>
  <si>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</si>
  <si>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</si>
  <si>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</si>
  <si>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</si>
  <si>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</si>
  <si>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</si>
  <si>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</si>
  <si>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</si>
  <si>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</si>
  <si>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</si>
  <si>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</si>
  <si>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</si>
  <si>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</si>
  <si>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</si>
  <si>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</si>
  <si>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</si>
  <si>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</si>
  <si>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</si>
  <si>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</si>
  <si>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</si>
  <si>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</si>
  <si>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</si>
  <si>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</si>
  <si>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</si>
  <si>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</si>
  <si>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</si>
  <si>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</si>
  <si>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</si>
  <si>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</si>
  <si>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</si>
  <si>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</si>
  <si>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</si>
  <si>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</si>
  <si>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</si>
  <si>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</si>
  <si>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</si>
  <si>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</si>
  <si>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</si>
  <si>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</si>
  <si>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</si>
  <si>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</si>
  <si>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</si>
  <si>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</si>
  <si>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</si>
  <si>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</si>
  <si>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</si>
  <si>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</si>
  <si>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</si>
  <si>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</si>
  <si>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</si>
  <si>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</si>
  <si>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</si>
  <si>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</si>
  <si>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</si>
  <si>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</si>
  <si>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</si>
  <si>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</si>
  <si>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</si>
  <si>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</si>
  <si>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</si>
  <si>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</si>
  <si>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</si>
  <si>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</si>
  <si>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</si>
  <si>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</si>
  <si>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</si>
  <si>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</si>
  <si>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</si>
  <si>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</si>
  <si>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</si>
  <si>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</si>
  <si>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</si>
  <si>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</si>
  <si>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</si>
  <si>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</si>
  <si>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</si>
  <si>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</si>
  <si>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</si>
  <si>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</si>
  <si>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</si>
  <si>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</si>
  <si>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</si>
  <si>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</si>
  <si>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</si>
  <si>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</si>
  <si>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</si>
  <si>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</si>
  <si>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</si>
  <si>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</si>
  <si>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</si>
  <si>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</si>
  <si>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</si>
  <si>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</si>
  <si>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</si>
  <si>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</si>
  <si>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</si>
  <si>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</si>
  <si>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</si>
  <si>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</si>
  <si>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</si>
  <si>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</si>
  <si>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</si>
  <si>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</si>
  <si>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</si>
  <si>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</si>
  <si>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</si>
  <si>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</si>
  <si>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</si>
  <si>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</si>
  <si>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</si>
  <si>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</si>
  <si>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</si>
  <si>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</si>
  <si>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</si>
  <si>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</si>
  <si>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</si>
  <si>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</si>
  <si>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</si>
  <si>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</si>
  <si>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</si>
  <si>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</si>
  <si>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</si>
  <si>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</si>
  <si>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</si>
  <si>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</si>
  <si>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</si>
  <si>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</si>
  <si>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</si>
  <si>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</si>
  <si>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</si>
  <si>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</si>
  <si>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</si>
  <si>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</si>
  <si>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</si>
  <si>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</si>
  <si>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</si>
  <si>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</si>
  <si>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</si>
  <si>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</si>
  <si>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</si>
  <si>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</si>
  <si>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</si>
  <si>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</si>
  <si>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</si>
  <si>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</si>
  <si>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</si>
  <si>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</si>
  <si>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</si>
  <si>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</si>
  <si>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</si>
  <si>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</si>
  <si>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</si>
  <si>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</si>
  <si>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</si>
  <si>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</si>
  <si>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</si>
  <si>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</si>
  <si>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</si>
  <si>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</si>
  <si>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</si>
  <si>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</si>
  <si>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</si>
  <si>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</si>
  <si>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</si>
  <si>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</si>
  <si>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</si>
  <si>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</si>
  <si>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</si>
  <si>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</si>
  <si>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</si>
  <si>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</si>
  <si>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</si>
  <si>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</si>
  <si>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</si>
  <si>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</si>
  <si>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</si>
  <si>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</si>
  <si>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</si>
  <si>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</si>
  <si>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</si>
  <si>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</si>
  <si>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</si>
  <si>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</si>
  <si>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</si>
  <si>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</si>
  <si>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</si>
  <si>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</si>
  <si>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</si>
  <si>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</si>
  <si>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</si>
  <si>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</si>
  <si>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</si>
  <si>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</si>
  <si>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</si>
  <si>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</si>
  <si>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</si>
  <si>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</si>
  <si>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</si>
  <si>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</si>
  <si>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</si>
  <si>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</si>
  <si>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</si>
  <si>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</si>
  <si>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</si>
  <si>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</si>
  <si>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</si>
  <si>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</si>
  <si>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</si>
  <si>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</si>
  <si>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</si>
  <si>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</si>
  <si>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</si>
  <si>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</si>
  <si>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</si>
  <si>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</si>
  <si>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</si>
  <si>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</si>
  <si>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</si>
  <si>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</si>
  <si>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</si>
  <si>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</si>
  <si>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</si>
  <si>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</si>
  <si>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</si>
  <si>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</si>
  <si>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</si>
  <si>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</si>
  <si>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</si>
  <si>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</si>
  <si>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</si>
  <si>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</si>
  <si>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</si>
  <si>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</si>
  <si>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</si>
  <si>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</si>
  <si>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</si>
  <si>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</si>
  <si>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</si>
  <si>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</si>
  <si>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</si>
  <si>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</si>
  <si>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</si>
  <si>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</si>
  <si>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</si>
  <si>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</si>
  <si>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</si>
  <si>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</si>
  <si>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</si>
  <si>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</si>
  <si>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</si>
  <si>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</si>
  <si>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</si>
  <si>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</si>
  <si>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</si>
  <si>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</si>
  <si>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</si>
  <si>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</si>
  <si>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</si>
  <si>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</si>
  <si>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</si>
  <si>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</si>
  <si>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</si>
  <si>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</si>
  <si>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</si>
  <si>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</si>
  <si>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</si>
  <si>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</si>
  <si>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</si>
  <si>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</si>
  <si>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</si>
  <si>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</si>
  <si>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</si>
  <si>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</si>
  <si>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</si>
  <si>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</si>
  <si>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</si>
  <si>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</si>
  <si>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</si>
  <si>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</si>
  <si>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</si>
  <si>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</si>
  <si>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</si>
  <si>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</si>
  <si>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</si>
  <si>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</si>
  <si>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</si>
  <si>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</si>
  <si>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</si>
  <si>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</si>
  <si>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</si>
  <si>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</si>
  <si>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</si>
  <si>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</si>
  <si>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</si>
  <si>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</si>
  <si>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</si>
  <si>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</si>
  <si>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</si>
  <si>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</si>
  <si>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</si>
  <si>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</si>
  <si>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</si>
  <si>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</si>
  <si>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</si>
  <si>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</si>
  <si>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</si>
  <si>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</si>
  <si>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</si>
  <si>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</si>
  <si>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</si>
  <si>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</si>
  <si>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</si>
  <si>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</si>
  <si>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</si>
  <si>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</si>
  <si>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</si>
  <si>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</si>
  <si>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</si>
  <si>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</si>
  <si>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</si>
  <si>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</si>
  <si>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</si>
  <si>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</si>
  <si>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</si>
  <si>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</si>
  <si>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</si>
  <si>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</si>
  <si>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</si>
  <si>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</si>
  <si>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</si>
  <si>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</si>
  <si>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</si>
  <si>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</si>
  <si>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</si>
  <si>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</si>
  <si>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</si>
  <si>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</si>
  <si>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</si>
  <si>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</si>
  <si>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</si>
  <si>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</si>
  <si>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</si>
  <si>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</si>
  <si>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</si>
  <si>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</si>
  <si>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</si>
  <si>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</si>
  <si>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</si>
  <si>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</si>
  <si>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</si>
  <si>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</si>
  <si>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</si>
  <si>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</si>
  <si>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</si>
  <si>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</si>
  <si>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</si>
  <si>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</si>
  <si>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</si>
  <si>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</si>
  <si>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</si>
  <si>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</si>
  <si>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</si>
  <si>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</si>
  <si>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</si>
  <si>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</si>
  <si>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</si>
  <si>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</si>
  <si>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</si>
  <si>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</si>
  <si>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</si>
  <si>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</si>
  <si>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</si>
  <si>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</si>
  <si>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</si>
  <si>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</si>
  <si>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</si>
  <si>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</si>
  <si>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</si>
  <si>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</si>
  <si>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</si>
  <si>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</si>
  <si>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</si>
  <si>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</si>
  <si>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</si>
  <si>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</si>
  <si>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</si>
  <si>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</si>
  <si>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</si>
  <si>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</si>
  <si>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</si>
  <si>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</si>
  <si>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</si>
  <si>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</si>
  <si>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</si>
  <si>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</si>
  <si>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</si>
  <si>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</si>
  <si>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</si>
  <si>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</si>
  <si>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</si>
  <si>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</si>
  <si>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</si>
  <si>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</si>
  <si>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</si>
  <si>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</si>
  <si>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</si>
  <si>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</si>
  <si>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</si>
  <si>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</si>
  <si>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</si>
  <si>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</si>
  <si>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</si>
  <si>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</si>
  <si>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</si>
  <si>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</si>
  <si>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</si>
  <si>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</si>
  <si>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</si>
  <si>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</si>
  <si>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</si>
  <si>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</si>
  <si>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</si>
  <si>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</si>
  <si>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</si>
  <si>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</si>
  <si>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</si>
  <si>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</si>
  <si>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</si>
  <si>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</si>
  <si>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</si>
  <si>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</si>
  <si>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</si>
  <si>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</si>
  <si>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</si>
  <si>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</si>
  <si>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</si>
  <si>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</si>
  <si>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</si>
  <si>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</si>
  <si>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</si>
  <si>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</si>
  <si>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</si>
  <si>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</si>
  <si>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</si>
  <si>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</si>
  <si>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</si>
  <si>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</si>
  <si>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</si>
  <si>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</si>
  <si>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</si>
  <si>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</si>
  <si>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</si>
  <si>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</si>
  <si>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</si>
  <si>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</si>
  <si>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</si>
  <si>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</si>
  <si>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</si>
  <si>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</si>
  <si>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</si>
  <si>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</si>
  <si>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</si>
  <si>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</si>
  <si>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</si>
  <si>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</si>
  <si>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</si>
  <si>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</si>
  <si>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</si>
  <si>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</si>
  <si>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</si>
  <si>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</si>
  <si>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</si>
  <si>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</si>
  <si>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</si>
  <si>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</si>
  <si>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</si>
  <si>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</si>
  <si>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</si>
  <si>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</si>
  <si>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</si>
  <si>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</si>
  <si>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</si>
  <si>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</si>
  <si>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</si>
  <si>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</si>
  <si>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</si>
  <si>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</si>
  <si>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</si>
  <si>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</si>
  <si>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</si>
  <si>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</si>
  <si>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</si>
  <si>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</si>
  <si>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</si>
  <si>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</si>
  <si>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</si>
  <si>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</si>
  <si>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</si>
  <si>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</si>
  <si>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</si>
  <si>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</si>
  <si>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</si>
  <si>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</si>
  <si>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</si>
  <si>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</si>
  <si>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</si>
  <si>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</si>
  <si>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</si>
  <si>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</si>
  <si>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</si>
  <si>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</si>
  <si>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</si>
  <si>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</si>
  <si>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</si>
  <si>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</si>
  <si>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</si>
  <si>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</si>
  <si>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</si>
  <si>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</si>
  <si>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</si>
  <si>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</si>
  <si>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</si>
  <si>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</si>
  <si>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</si>
  <si>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</si>
  <si>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</si>
  <si>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</si>
  <si>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</si>
  <si>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</si>
  <si>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</si>
  <si>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</si>
  <si>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</si>
  <si>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</si>
  <si>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</si>
  <si>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</si>
  <si>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</si>
  <si>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</si>
  <si>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</si>
  <si>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</si>
  <si>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</si>
  <si>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</si>
  <si>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</si>
  <si>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</si>
  <si>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</si>
  <si>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</si>
  <si>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</si>
  <si>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</si>
  <si>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</si>
  <si>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</si>
  <si>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</si>
  <si>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</si>
  <si>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</si>
  <si>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</si>
  <si>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</si>
  <si>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</si>
  <si>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</si>
  <si>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</si>
  <si>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</si>
  <si>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</si>
  <si>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</si>
  <si>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</si>
  <si>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</si>
  <si>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</si>
  <si>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</si>
  <si>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</si>
  <si>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</si>
  <si>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</si>
  <si>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</si>
  <si>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</si>
  <si>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</si>
  <si>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</si>
  <si>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</si>
  <si>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</si>
  <si>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</si>
  <si>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</si>
  <si>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</si>
  <si>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</si>
  <si>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</si>
  <si>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</si>
  <si>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</si>
  <si>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</si>
  <si>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</si>
  <si>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</si>
  <si>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</si>
  <si>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</si>
  <si>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</si>
  <si>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</si>
  <si>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</si>
  <si>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</si>
  <si>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</si>
  <si>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</si>
  <si>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</si>
  <si>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</si>
  <si>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</si>
  <si>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</si>
  <si>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</si>
  <si>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</si>
  <si>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</si>
  <si>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</si>
  <si>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</si>
  <si>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</si>
  <si>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</si>
  <si>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</si>
  <si>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</si>
  <si>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</si>
  <si>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</si>
  <si>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</si>
  <si>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</si>
  <si>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</si>
  <si>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</si>
  <si>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</si>
  <si>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</si>
  <si>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</si>
  <si>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</si>
  <si>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</si>
  <si>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</si>
  <si>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</si>
  <si>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</si>
  <si>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</si>
  <si>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</si>
  <si>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</si>
  <si>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</si>
  <si>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</si>
  <si>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</si>
  <si>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</si>
  <si>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</si>
  <si>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</si>
  <si>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</si>
  <si>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</si>
  <si>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</si>
  <si>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</si>
  <si>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</si>
  <si>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</si>
  <si>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</si>
  <si>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</si>
  <si>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</si>
  <si>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</si>
  <si>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</si>
  <si>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</si>
  <si>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</si>
  <si>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</si>
  <si>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</si>
  <si>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</si>
  <si>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</si>
  <si>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</si>
  <si>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</si>
  <si>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</si>
  <si>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</si>
  <si>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</si>
  <si>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</si>
  <si>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</si>
  <si>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</si>
  <si>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</si>
  <si>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</si>
  <si>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</si>
  <si>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</si>
  <si>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</si>
  <si>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</si>
  <si>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</si>
  <si>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</si>
  <si>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</si>
  <si>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</si>
  <si>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</si>
  <si>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</si>
  <si>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</si>
  <si>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</si>
  <si>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</si>
  <si>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</si>
  <si>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</si>
  <si>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</si>
  <si>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</si>
  <si>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</si>
  <si>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</si>
  <si>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</si>
  <si>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</si>
  <si>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</si>
  <si>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</si>
  <si>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</si>
  <si>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</si>
  <si>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</si>
  <si>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</si>
  <si>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</si>
  <si>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</si>
  <si>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</si>
  <si>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</si>
  <si>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</si>
  <si>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</si>
  <si>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</si>
  <si>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</si>
  <si>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</si>
  <si>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</si>
  <si>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</si>
  <si>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</si>
  <si>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</si>
  <si>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</si>
  <si>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</si>
  <si>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</si>
  <si>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</si>
  <si>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</si>
  <si>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</si>
  <si>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</si>
  <si>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</si>
  <si>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</si>
  <si>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</si>
  <si>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</si>
  <si>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</si>
  <si>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</si>
  <si>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</si>
  <si>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</si>
  <si>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</si>
  <si>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</si>
  <si>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</si>
  <si>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</si>
  <si>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</si>
  <si>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</si>
  <si>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</si>
  <si>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</si>
  <si>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</si>
  <si>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</si>
  <si>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</si>
  <si>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</si>
  <si>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</si>
  <si>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</si>
  <si>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</si>
  <si>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</si>
  <si>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</si>
  <si>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</si>
  <si>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</si>
  <si>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</si>
  <si>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</si>
  <si>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</si>
  <si>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</si>
  <si>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</si>
  <si>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</si>
  <si>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</si>
  <si>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</si>
  <si>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</si>
  <si>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</si>
  <si>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</si>
  <si>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</si>
  <si>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</si>
  <si>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</si>
  <si>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</si>
  <si>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</si>
  <si>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</si>
  <si>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</si>
  <si>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</si>
  <si>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</si>
  <si>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</si>
  <si>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</si>
  <si>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</si>
  <si>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</si>
  <si>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</si>
  <si>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</si>
  <si>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</si>
  <si>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</si>
  <si>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</si>
  <si>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</si>
  <si>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</si>
  <si>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</si>
  <si>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</si>
  <si>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</si>
  <si>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</si>
  <si>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</si>
  <si>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</si>
  <si>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</si>
  <si>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</si>
  <si>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</si>
  <si>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</si>
  <si>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</si>
  <si>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</si>
  <si>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</si>
  <si>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</si>
  <si>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</si>
  <si>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</si>
  <si>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</si>
  <si>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</si>
  <si>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</si>
  <si>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</si>
  <si>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</si>
  <si>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</si>
  <si>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</si>
  <si>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</si>
  <si>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</si>
  <si>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</si>
  <si>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</si>
  <si>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</si>
  <si>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</si>
  <si>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</si>
  <si>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</si>
  <si>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</si>
  <si>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</si>
  <si>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</si>
  <si>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</si>
  <si>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</si>
  <si>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</si>
  <si>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</si>
  <si>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</si>
  <si>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</si>
  <si>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</si>
  <si>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</si>
  <si>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</si>
  <si>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</si>
  <si>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</si>
  <si>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</si>
  <si>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</si>
  <si>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</si>
  <si>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</si>
  <si>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</si>
  <si>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</si>
  <si>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</si>
  <si>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</si>
  <si>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</si>
  <si>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</si>
  <si>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</si>
  <si>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</si>
  <si>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</si>
  <si>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</si>
  <si>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</si>
  <si>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</si>
  <si>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</si>
  <si>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</si>
  <si>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</si>
  <si>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</si>
  <si>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</si>
  <si>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</si>
  <si>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</si>
  <si>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</si>
  <si>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</si>
  <si>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</si>
  <si>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</si>
  <si>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</si>
  <si>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</si>
  <si>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</si>
  <si>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</si>
  <si>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</si>
  <si>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</si>
  <si>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</si>
  <si>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</si>
  <si>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</si>
  <si>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</si>
  <si>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</si>
  <si>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</si>
  <si>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</si>
  <si>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</si>
  <si>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</si>
  <si>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</si>
  <si>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</si>
  <si>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</si>
  <si>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</si>
  <si>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</si>
  <si>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</si>
  <si>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</si>
  <si>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</si>
  <si>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</si>
  <si>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</si>
  <si>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</si>
  <si>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</si>
  <si>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</si>
  <si>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</si>
  <si>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</si>
  <si>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</si>
  <si>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</si>
  <si>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</si>
  <si>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</si>
  <si>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</si>
  <si>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</si>
  <si>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</si>
  <si>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</si>
  <si>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</si>
  <si>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</si>
  <si>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</si>
  <si>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</si>
  <si>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</si>
  <si>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</si>
  <si>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</si>
  <si>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</si>
  <si>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</si>
  <si>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</si>
  <si>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</si>
  <si>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</si>
  <si>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</si>
  <si>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</si>
  <si>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</si>
  <si>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</si>
  <si>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</si>
  <si>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</si>
  <si>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</si>
  <si>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</si>
  <si>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</si>
  <si>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</si>
  <si>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</si>
  <si>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</si>
  <si>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</si>
  <si>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</si>
  <si>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</si>
  <si>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</si>
  <si>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</si>
  <si>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</si>
  <si>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</si>
  <si>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</si>
  <si>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</si>
  <si>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</si>
  <si>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</si>
  <si>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</si>
  <si>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</si>
  <si>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</si>
  <si>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</si>
  <si>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</si>
  <si>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</si>
  <si>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</si>
  <si>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</si>
  <si>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</si>
  <si>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</si>
  <si>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</si>
  <si>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</si>
  <si>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</si>
  <si>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</si>
  <si>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</si>
  <si>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</si>
  <si>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</si>
  <si>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</si>
  <si>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</si>
  <si>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</si>
  <si>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</si>
  <si>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</si>
  <si>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</si>
  <si>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</si>
  <si>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</si>
  <si>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</si>
  <si>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</si>
  <si>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</si>
  <si>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</si>
  <si>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</si>
  <si>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</si>
  <si>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</si>
  <si>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</si>
  <si>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</si>
  <si>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</si>
  <si>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</si>
  <si>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</si>
  <si>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</si>
  <si>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</si>
  <si>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</si>
  <si>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</si>
  <si>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</si>
  <si>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</si>
  <si>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</si>
  <si>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</si>
  <si>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</si>
  <si>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</si>
  <si>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</si>
  <si>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</si>
  <si>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</si>
  <si>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</si>
  <si>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</si>
  <si>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</si>
  <si>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</si>
  <si>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</si>
  <si>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</si>
  <si>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</si>
  <si>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</si>
  <si>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</si>
  <si>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</si>
  <si>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</si>
  <si>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</si>
  <si>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</si>
  <si>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</si>
  <si>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</si>
  <si>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</si>
  <si>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</si>
  <si>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</si>
  <si>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</si>
  <si>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</si>
  <si>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</si>
  <si>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</si>
  <si>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</si>
  <si>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</si>
  <si>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</si>
  <si>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</si>
  <si>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</si>
  <si>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</si>
  <si>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</si>
  <si>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</si>
  <si>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</si>
  <si>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</si>
  <si>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</si>
  <si>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</si>
  <si>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</si>
  <si>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</si>
  <si>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</si>
  <si>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</si>
  <si>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</si>
  <si>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</si>
  <si>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</si>
  <si>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</si>
  <si>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</si>
  <si>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</si>
  <si>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</si>
  <si>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</si>
  <si>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</si>
  <si>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</si>
  <si>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</si>
  <si>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</si>
  <si>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</si>
  <si>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</si>
  <si>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</si>
  <si>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</si>
  <si>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</si>
  <si>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</si>
  <si>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</si>
  <si>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</si>
  <si>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</si>
  <si>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</si>
  <si>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</si>
  <si>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</si>
  <si>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</si>
  <si>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</si>
  <si>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</si>
  <si>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</si>
  <si>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</si>
  <si>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</si>
  <si>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</si>
  <si>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</si>
  <si>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</si>
  <si>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</si>
  <si>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</si>
  <si>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</si>
  <si>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</si>
  <si>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</si>
  <si>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</si>
  <si>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</si>
  <si>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</si>
  <si>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</si>
  <si>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</si>
  <si>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</si>
  <si>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</si>
  <si>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</si>
  <si>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</si>
  <si>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</si>
  <si>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</si>
  <si>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</si>
  <si>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</si>
  <si>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</si>
  <si>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</si>
  <si>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</si>
  <si>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</si>
  <si>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</si>
  <si>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</si>
  <si>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</si>
  <si>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</si>
  <si>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</si>
  <si>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</si>
  <si>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</si>
  <si>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</si>
  <si>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</si>
  <si>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</si>
  <si>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</si>
  <si>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</si>
  <si>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</si>
  <si>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</si>
  <si>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</si>
  <si>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</si>
  <si>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</si>
  <si>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</si>
  <si>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</si>
  <si>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</si>
  <si>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</si>
  <si>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</si>
  <si>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</si>
  <si>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</si>
  <si>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</si>
  <si>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</si>
  <si>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</si>
  <si>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</si>
  <si>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</si>
  <si>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</si>
  <si>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</si>
  <si>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</si>
  <si>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</si>
  <si>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</si>
  <si>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</si>
  <si>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</si>
  <si>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</si>
  <si>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</si>
  <si>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</si>
  <si>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</si>
  <si>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</si>
  <si>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</si>
  <si>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</si>
  <si>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</si>
  <si>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</si>
  <si>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</si>
  <si>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</si>
  <si>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</si>
  <si>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</si>
  <si>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</si>
  <si>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</si>
  <si>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</si>
  <si>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</si>
  <si>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</si>
  <si>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</si>
  <si>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</si>
  <si>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</si>
  <si>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</si>
  <si>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</si>
  <si>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</si>
  <si>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</si>
  <si>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</si>
  <si>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</si>
  <si>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</si>
  <si>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</si>
  <si>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</si>
  <si>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</si>
  <si>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</si>
  <si>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</si>
  <si>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</si>
  <si>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</si>
  <si>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</si>
  <si>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</si>
  <si>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</si>
  <si>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</si>
  <si>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</si>
  <si>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</si>
  <si>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</si>
  <si>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</si>
  <si>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</si>
  <si>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</si>
  <si>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</si>
  <si>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</si>
  <si>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</si>
  <si>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</si>
  <si>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</si>
  <si>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</si>
  <si>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</si>
  <si>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</si>
  <si>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</si>
  <si>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</si>
  <si>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</si>
  <si>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</si>
  <si>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</si>
  <si>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</si>
  <si>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</si>
  <si>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</si>
  <si>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</si>
  <si>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</si>
  <si>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</si>
  <si>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</si>
  <si>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</si>
  <si>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</si>
  <si>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</si>
  <si>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</si>
  <si>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</si>
  <si>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</si>
  <si>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</si>
  <si>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</si>
  <si>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</si>
  <si>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</si>
  <si>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</si>
  <si>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</si>
  <si>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</si>
  <si>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</si>
  <si>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</si>
  <si>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</si>
  <si>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</si>
  <si>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</si>
  <si>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</si>
  <si>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</si>
  <si>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</si>
  <si>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</si>
  <si>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</si>
  <si>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</si>
  <si>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</si>
  <si>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</si>
  <si>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</si>
  <si>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</si>
  <si>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</si>
  <si>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</si>
  <si>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</si>
  <si>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</si>
  <si>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</si>
  <si>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</si>
  <si>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</si>
  <si>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</si>
  <si>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</si>
  <si>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</si>
  <si>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</si>
  <si>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</si>
  <si>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</si>
  <si>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</si>
  <si>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</si>
  <si>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</si>
  <si>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</si>
  <si>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</si>
  <si>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</si>
  <si>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</si>
  <si>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</si>
  <si>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</si>
  <si>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</si>
  <si>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</si>
  <si>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</si>
  <si>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</si>
  <si>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</si>
  <si>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</si>
  <si>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</si>
  <si>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</si>
  <si>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</si>
  <si>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</si>
  <si>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</si>
  <si>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</si>
  <si>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</si>
  <si>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</si>
  <si>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</si>
  <si>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</si>
  <si>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</si>
  <si>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</si>
  <si>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</si>
  <si>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</si>
  <si>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</si>
  <si>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</si>
  <si>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</si>
  <si>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</si>
  <si>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</si>
  <si>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</si>
  <si>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</si>
  <si>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</si>
  <si>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</si>
  <si>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</si>
  <si>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</si>
  <si>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</si>
  <si>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</si>
  <si>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</si>
  <si>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</si>
  <si>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</si>
  <si>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</si>
  <si>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</si>
  <si>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</si>
  <si>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</si>
  <si>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</si>
  <si>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</si>
  <si>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</si>
  <si>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</si>
  <si>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</si>
  <si>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</si>
  <si>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</si>
  <si>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</si>
  <si>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</si>
  <si>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</si>
  <si>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</si>
  <si>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</si>
  <si>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</si>
  <si>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</si>
  <si>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</si>
  <si>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</si>
  <si>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</si>
  <si>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</si>
  <si>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</si>
  <si>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</si>
  <si>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</si>
  <si>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</si>
  <si>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</si>
  <si>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</si>
  <si>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</si>
  <si>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</si>
  <si>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</si>
  <si>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</si>
  <si>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</si>
  <si>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</si>
  <si>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</si>
  <si>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</si>
  <si>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</si>
  <si>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</si>
  <si>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</si>
  <si>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</si>
  <si>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</si>
  <si>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</si>
  <si>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</si>
  <si>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</si>
  <si>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</si>
  <si>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</si>
  <si>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</si>
  <si>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</si>
  <si>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</si>
  <si>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</si>
  <si>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</si>
  <si>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</si>
  <si>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</si>
  <si>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</si>
  <si>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</si>
  <si>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</si>
  <si>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</si>
  <si>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</si>
  <si>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</si>
  <si>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</si>
  <si>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</si>
  <si>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</si>
  <si>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</si>
  <si>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</si>
  <si>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</si>
  <si>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</si>
  <si>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</si>
  <si>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</si>
  <si>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</si>
  <si>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</si>
  <si>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</si>
  <si>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</si>
  <si>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</si>
  <si>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</si>
  <si>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</si>
  <si>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</si>
  <si>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</si>
  <si>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</si>
  <si>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</si>
  <si>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</si>
  <si>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</si>
  <si>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</si>
  <si>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</si>
  <si>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</si>
  <si>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</si>
  <si>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</si>
  <si>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</si>
  <si>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</si>
  <si>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</si>
  <si>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</si>
  <si>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</si>
  <si>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</si>
  <si>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</si>
  <si>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</si>
  <si>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</si>
  <si>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</si>
  <si>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</si>
  <si>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</si>
  <si>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</si>
  <si>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</si>
  <si>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</si>
  <si>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</si>
  <si>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</si>
  <si>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</si>
  <si>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</si>
  <si>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</si>
  <si>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</si>
  <si>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</si>
  <si>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</si>
  <si>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</si>
  <si>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</si>
  <si>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</si>
  <si>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</si>
  <si>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</si>
  <si>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</si>
  <si>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</si>
  <si>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</si>
  <si>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</si>
  <si>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</si>
  <si>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</si>
  <si>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</si>
  <si>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</si>
  <si>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</si>
  <si>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</si>
  <si>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</si>
  <si>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</si>
  <si>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</si>
  <si>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</si>
  <si>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</si>
  <si>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</si>
  <si>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</si>
  <si>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</si>
  <si>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</si>
  <si>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</si>
  <si>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</si>
  <si>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</si>
  <si>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</si>
  <si>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</si>
  <si>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</si>
  <si>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</si>
  <si>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</si>
  <si>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</si>
  <si>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</si>
  <si>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</si>
  <si>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</si>
  <si>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</si>
  <si>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</si>
  <si>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</si>
  <si>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</si>
  <si>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</si>
  <si>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</si>
  <si>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</si>
  <si>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</si>
  <si>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</si>
  <si>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</si>
  <si>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</si>
  <si>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</si>
  <si>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</si>
  <si>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</si>
  <si>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</si>
  <si>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</si>
  <si>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</si>
  <si>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</si>
  <si>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</si>
  <si>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</si>
  <si>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</si>
  <si>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</si>
  <si>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</si>
  <si>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</si>
  <si>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</si>
  <si>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</si>
  <si>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</si>
  <si>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</si>
  <si>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</si>
  <si>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</si>
  <si>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</si>
  <si>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</si>
  <si>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</si>
  <si>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</si>
  <si>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</si>
  <si>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</si>
  <si>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</si>
  <si>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</si>
  <si>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</si>
  <si>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</si>
  <si>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</si>
  <si>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</si>
  <si>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</si>
  <si>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</si>
  <si>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</si>
  <si>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</si>
  <si>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</si>
  <si>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</si>
  <si>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</si>
  <si>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</si>
  <si>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</si>
  <si>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</si>
  <si>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</si>
  <si>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</si>
  <si>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</si>
  <si>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</si>
  <si>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</si>
  <si>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</si>
  <si>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</si>
  <si>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</si>
  <si>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</si>
  <si>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</si>
  <si>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</si>
  <si>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</si>
  <si>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</si>
  <si>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</si>
  <si>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</si>
  <si>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</si>
  <si>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</si>
  <si>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</si>
  <si>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</si>
  <si>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</si>
  <si>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</si>
  <si>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</si>
  <si>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</si>
  <si>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</si>
  <si>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</si>
  <si>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</si>
  <si>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</si>
  <si>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</si>
  <si>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</si>
  <si>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</si>
  <si>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</si>
  <si>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</si>
  <si>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</si>
  <si>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</si>
  <si>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</si>
  <si>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</si>
  <si>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</si>
  <si>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</si>
  <si>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</si>
  <si>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</si>
  <si>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</si>
  <si>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</si>
  <si>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</si>
  <si>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</si>
  <si>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</si>
  <si>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</si>
  <si>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</si>
  <si>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</si>
  <si>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</si>
  <si>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</si>
  <si>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</si>
  <si>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</si>
  <si>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</si>
  <si>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</si>
  <si>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</si>
  <si>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</si>
  <si>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</si>
  <si>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</si>
  <si>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</si>
  <si>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</si>
  <si>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</si>
  <si>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</si>
  <si>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</si>
  <si>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</si>
  <si>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</si>
  <si>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</si>
  <si>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</si>
  <si>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</si>
  <si>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</si>
  <si>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</si>
  <si>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</si>
  <si>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</si>
  <si>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</si>
  <si>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</si>
  <si>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</si>
  <si>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</si>
  <si>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</si>
  <si>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</si>
  <si>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</si>
  <si>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</si>
  <si>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</si>
  <si>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</si>
  <si>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</si>
  <si>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</si>
  <si>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</si>
  <si>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</si>
  <si>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</si>
  <si>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</si>
  <si>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</si>
  <si>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</si>
  <si>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</si>
  <si>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</si>
  <si>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</si>
  <si>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</si>
  <si>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</si>
  <si>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</si>
  <si>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</si>
  <si>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</si>
  <si>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</si>
  <si>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</si>
  <si>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</si>
  <si>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</si>
  <si>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</si>
  <si>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</si>
  <si>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</si>
  <si>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</si>
  <si>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</si>
  <si>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</si>
  <si>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</si>
  <si>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</si>
  <si>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</si>
  <si>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</si>
  <si>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</si>
  <si>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</si>
  <si>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</si>
  <si>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</si>
  <si>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</si>
  <si>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</si>
  <si>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</si>
  <si>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</si>
  <si>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</si>
  <si>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</si>
  <si>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</si>
  <si>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</si>
  <si>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</si>
  <si>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</si>
  <si>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</si>
  <si>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</si>
  <si>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</si>
  <si>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</si>
  <si>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</si>
  <si>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</si>
  <si>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</si>
  <si>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</si>
  <si>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</si>
  <si>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</si>
  <si>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</si>
  <si>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</si>
  <si>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</si>
  <si>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</si>
  <si>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</si>
  <si>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</si>
  <si>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</si>
  <si>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</si>
  <si>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</si>
  <si>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</si>
  <si>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</si>
  <si>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</si>
  <si>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</si>
  <si>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</si>
  <si>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</si>
  <si>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</si>
  <si>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</si>
  <si>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</si>
  <si>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</si>
  <si>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</si>
  <si>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</si>
  <si>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</si>
  <si>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</si>
  <si>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</si>
  <si>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</si>
  <si>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</si>
  <si>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</si>
  <si>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</si>
  <si>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</si>
  <si>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</si>
  <si>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</si>
  <si>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</si>
  <si>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</si>
  <si>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</si>
  <si>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</si>
  <si>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</si>
  <si>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</si>
  <si>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</si>
  <si>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</si>
  <si>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</si>
  <si>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</si>
  <si>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</si>
  <si>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</si>
  <si>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</si>
  <si>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</si>
  <si>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</si>
  <si>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</si>
  <si>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</si>
  <si>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</si>
  <si>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</si>
  <si>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</si>
  <si>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</si>
  <si>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</si>
  <si>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</si>
  <si>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</si>
  <si>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</si>
  <si>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</si>
  <si>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</si>
  <si>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</si>
  <si>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</si>
  <si>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</si>
  <si>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</si>
  <si>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</si>
  <si>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</si>
  <si>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</si>
  <si>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</si>
  <si>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</si>
  <si>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</si>
  <si>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</si>
  <si>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</si>
  <si>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</si>
  <si>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</si>
  <si>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</si>
  <si>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</si>
  <si>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</si>
  <si>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</si>
  <si>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</si>
  <si>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</si>
  <si>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</si>
  <si>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</si>
  <si>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</si>
  <si>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</si>
  <si>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</si>
  <si>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</si>
  <si>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</si>
  <si>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</si>
  <si>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</si>
  <si>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</si>
  <si>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</si>
  <si>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</si>
  <si>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</si>
  <si>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</si>
  <si>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</si>
  <si>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</si>
  <si>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</si>
  <si>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</si>
  <si>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</si>
  <si>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</si>
  <si>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</si>
  <si>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</si>
  <si>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</si>
  <si>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</si>
  <si>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</si>
  <si>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</si>
  <si>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</si>
  <si>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</si>
  <si>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</si>
  <si>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</si>
  <si>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</si>
  <si>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</si>
  <si>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</si>
  <si>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</si>
  <si>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</si>
  <si>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</si>
  <si>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</si>
  <si>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</si>
  <si>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</si>
  <si>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</si>
  <si>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</si>
  <si>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</si>
  <si>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</si>
  <si>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</si>
  <si>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</si>
  <si>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</si>
  <si>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</si>
  <si>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</si>
  <si>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</si>
  <si>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</si>
  <si>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</si>
  <si>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</si>
  <si>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</si>
  <si>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</si>
  <si>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</si>
  <si>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</si>
  <si>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</si>
  <si>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</si>
  <si>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</si>
  <si>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</si>
  <si>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</si>
  <si>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</si>
  <si>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</si>
  <si>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</si>
  <si>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</si>
  <si>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</si>
  <si>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</si>
  <si>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</si>
  <si>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</si>
  <si>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</si>
  <si>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</si>
  <si>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</si>
  <si>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</si>
  <si>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</si>
  <si>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</si>
  <si>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</si>
  <si>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</si>
  <si>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</si>
  <si>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</si>
  <si>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</si>
  <si>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</si>
  <si>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</si>
  <si>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</si>
  <si>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</si>
  <si>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</si>
  <si>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</si>
  <si>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</si>
  <si>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</si>
  <si>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</si>
  <si>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</si>
  <si>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</si>
  <si>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</si>
  <si>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</si>
  <si>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</si>
  <si>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</si>
  <si>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</si>
  <si>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</si>
  <si>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</si>
  <si>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</si>
  <si>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</si>
  <si>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</si>
  <si>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</si>
  <si>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</si>
  <si>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</si>
  <si>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</si>
  <si>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</si>
  <si>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</si>
  <si>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</si>
  <si>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</si>
  <si>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</si>
  <si>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</si>
  <si>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</si>
  <si>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</si>
  <si>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</si>
  <si>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</si>
  <si>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</si>
  <si>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</si>
  <si>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</si>
  <si>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</si>
  <si>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</si>
  <si>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</si>
  <si>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</si>
  <si>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</si>
  <si>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</si>
  <si>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</si>
  <si>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</si>
  <si>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</si>
  <si>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</si>
  <si>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</si>
  <si>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</si>
  <si>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</si>
  <si>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</si>
  <si>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</si>
  <si>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</si>
  <si>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</si>
  <si>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</si>
  <si>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</si>
  <si>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</si>
  <si>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</si>
  <si>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</si>
  <si>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</si>
  <si>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</si>
  <si>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</si>
  <si>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</si>
  <si>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</si>
  <si>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</si>
  <si>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</si>
  <si>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</si>
  <si>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</si>
  <si>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</si>
  <si>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</si>
  <si>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</si>
  <si>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</si>
  <si>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</si>
  <si>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</si>
  <si>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</si>
  <si>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</si>
  <si>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</si>
  <si>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</si>
  <si>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</si>
  <si>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</si>
  <si>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</si>
  <si>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</si>
  <si>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</si>
  <si>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</si>
  <si>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</si>
  <si>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</si>
  <si>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</si>
  <si>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</si>
  <si>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</si>
  <si>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</si>
  <si>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</si>
  <si>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</si>
  <si>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</si>
  <si>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</si>
  <si>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</si>
  <si>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</si>
  <si>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</si>
  <si>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</si>
  <si>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</si>
  <si>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</si>
  <si>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</si>
  <si>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</si>
  <si>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</si>
  <si>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</si>
  <si>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</si>
  <si>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</si>
  <si>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</si>
  <si>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</si>
  <si>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</si>
  <si>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</si>
  <si>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</si>
  <si>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</si>
  <si>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</si>
  <si>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</si>
  <si>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</si>
  <si>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</si>
  <si>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</si>
  <si>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</si>
  <si>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</si>
  <si>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</si>
  <si>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</si>
  <si>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</si>
  <si>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</si>
  <si>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</si>
  <si>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</si>
  <si>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</si>
  <si>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</si>
  <si>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</si>
  <si>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</si>
  <si>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</si>
  <si>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</si>
  <si>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</si>
  <si>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</si>
  <si>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</si>
  <si>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</si>
  <si>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</si>
  <si>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</si>
  <si>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</si>
  <si>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</si>
  <si>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</si>
  <si>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</si>
  <si>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</si>
  <si>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</si>
  <si>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</si>
  <si>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</si>
  <si>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</si>
  <si>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</si>
  <si>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</si>
  <si>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</si>
  <si>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</si>
  <si>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</si>
  <si>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</si>
  <si>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</si>
  <si>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</si>
  <si>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</si>
  <si>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</si>
  <si>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</si>
  <si>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</si>
  <si>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</si>
  <si>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</si>
  <si>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</si>
  <si>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</si>
  <si>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</si>
  <si>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</si>
  <si>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</si>
  <si>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</si>
  <si>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</si>
  <si>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</si>
  <si>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</si>
  <si>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</si>
  <si>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</si>
  <si>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</si>
  <si>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</si>
  <si>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</si>
  <si>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</si>
  <si>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</si>
  <si>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</si>
  <si>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</si>
  <si>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</si>
  <si>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</si>
  <si>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</si>
  <si>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</si>
  <si>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</si>
  <si>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</si>
  <si>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</si>
  <si>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</si>
  <si>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</si>
  <si>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</si>
  <si>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</si>
  <si>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</si>
  <si>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</si>
  <si>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</si>
  <si>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</si>
  <si>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</si>
  <si>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</si>
  <si>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</si>
  <si>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</si>
  <si>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</si>
  <si>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</si>
  <si>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</si>
  <si>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</si>
  <si>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</si>
  <si>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</si>
  <si>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</si>
  <si>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</si>
  <si>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</si>
  <si>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</si>
  <si>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</si>
  <si>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</si>
  <si>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</si>
  <si>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</si>
  <si>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</si>
  <si>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</si>
  <si>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</si>
  <si>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</si>
  <si>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</si>
  <si>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</si>
  <si>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</si>
  <si>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</si>
  <si>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</si>
  <si>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</si>
  <si>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</si>
  <si>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</si>
  <si>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</si>
  <si>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</si>
  <si>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</si>
  <si>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</si>
  <si>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</si>
  <si>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</si>
  <si>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</si>
  <si>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</si>
  <si>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</si>
  <si>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</si>
  <si>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</si>
  <si>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</si>
  <si>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</si>
  <si>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</si>
  <si>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</si>
  <si>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</si>
  <si>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</si>
  <si>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</si>
  <si>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</si>
  <si>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</si>
  <si>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</si>
  <si>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</si>
  <si>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</si>
  <si>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</si>
  <si>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</si>
  <si>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</si>
  <si>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</si>
  <si>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</si>
  <si>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</si>
  <si>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</si>
  <si>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</si>
  <si>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</si>
  <si>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</si>
  <si>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</si>
  <si>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</si>
  <si>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</si>
  <si>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</si>
  <si>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</si>
  <si>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</si>
  <si>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</si>
  <si>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</si>
  <si>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</si>
  <si>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</si>
  <si>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</si>
  <si>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</si>
  <si>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</si>
  <si>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</si>
  <si>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</si>
  <si>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</si>
  <si>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</si>
  <si>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</si>
  <si>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</si>
  <si>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</si>
  <si>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</si>
  <si>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</si>
  <si>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</si>
  <si>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</si>
  <si>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</si>
  <si>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</si>
  <si>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</si>
  <si>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</si>
  <si>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</si>
  <si>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</si>
  <si>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</si>
  <si>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</si>
  <si>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</si>
  <si>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</si>
  <si>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</si>
  <si>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</si>
  <si>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</si>
  <si>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</si>
  <si>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</si>
  <si>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</si>
  <si>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</si>
  <si>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</si>
  <si>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</si>
  <si>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</si>
  <si>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</si>
  <si>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</si>
  <si>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</si>
  <si>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</si>
  <si>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</si>
  <si>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</si>
  <si>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</si>
  <si>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</si>
  <si>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</si>
  <si>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</si>
  <si>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</si>
  <si>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</si>
  <si>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</si>
  <si>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</si>
  <si>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</si>
  <si>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</si>
  <si>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</si>
  <si>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</si>
  <si>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</si>
  <si>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</si>
  <si>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</si>
  <si>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</si>
  <si>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</si>
  <si>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</si>
  <si>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</si>
  <si>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</si>
  <si>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</si>
  <si>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</si>
  <si>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</si>
  <si>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</si>
  <si>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</si>
  <si>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</si>
  <si>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</si>
  <si>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</si>
  <si>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</si>
  <si>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</si>
  <si>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</si>
  <si>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</si>
  <si>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</si>
  <si>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</si>
  <si>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</si>
  <si>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</si>
  <si>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</si>
  <si>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</si>
  <si>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</si>
  <si>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</si>
  <si>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</si>
  <si>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</si>
  <si>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</si>
  <si>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</si>
  <si>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</si>
  <si>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</si>
  <si>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</si>
  <si>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</si>
  <si>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</si>
  <si>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</si>
  <si>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</si>
  <si>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</si>
  <si>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</si>
  <si>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</si>
  <si>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</si>
  <si>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</si>
  <si>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</si>
  <si>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</si>
  <si>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</si>
  <si>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</si>
  <si>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</si>
  <si>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</si>
  <si>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</si>
  <si>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</si>
  <si>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</si>
  <si>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</si>
  <si>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</si>
  <si>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</si>
  <si>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</si>
  <si>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</si>
  <si>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</si>
  <si>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</si>
  <si>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</si>
  <si>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</si>
  <si>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</si>
  <si>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</si>
  <si>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</si>
  <si>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</si>
  <si>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</si>
  <si>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</si>
  <si>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</si>
  <si>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</si>
  <si>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</si>
  <si>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</si>
  <si>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</si>
  <si>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</si>
  <si>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</si>
  <si>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</si>
  <si>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</si>
  <si>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</si>
  <si>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</si>
  <si>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</si>
  <si>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</si>
  <si>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</si>
  <si>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</si>
  <si>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</si>
  <si>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</si>
  <si>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</si>
  <si>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</si>
  <si>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</si>
  <si>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</si>
  <si>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</si>
  <si>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</si>
  <si>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</si>
  <si>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</si>
  <si>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</si>
  <si>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</si>
  <si>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</si>
  <si>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</si>
  <si>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</si>
  <si>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</si>
  <si>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</si>
  <si>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</si>
  <si>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</si>
  <si>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</si>
  <si>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</si>
  <si>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</si>
  <si>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</si>
  <si>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</si>
  <si>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</si>
  <si>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</si>
  <si>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</si>
  <si>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</si>
  <si>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</si>
  <si>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</si>
  <si>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</si>
  <si>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</si>
  <si>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</si>
  <si>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</si>
  <si>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</si>
  <si>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</si>
  <si>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</si>
  <si>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</si>
  <si>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</si>
  <si>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</si>
  <si>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</si>
  <si>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</si>
  <si>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</si>
  <si>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</si>
  <si>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</si>
  <si>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</si>
  <si>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</si>
  <si>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</si>
  <si>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</si>
  <si>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</si>
  <si>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</si>
  <si>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</si>
  <si>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</si>
  <si>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</si>
  <si>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</si>
  <si>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</si>
  <si>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</si>
  <si>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</si>
  <si>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</si>
  <si>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</si>
  <si>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</si>
  <si>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</si>
  <si>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</si>
  <si>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</si>
  <si>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</si>
  <si>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</si>
  <si>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</si>
  <si>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</si>
  <si>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</si>
  <si>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</si>
  <si>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</si>
  <si>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</si>
  <si>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</si>
  <si>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</si>
  <si>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</si>
  <si>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</si>
  <si>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</si>
  <si>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</si>
  <si>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</si>
  <si>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</si>
  <si>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</si>
  <si>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</si>
  <si>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</si>
  <si>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</si>
  <si>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</si>
  <si>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</si>
  <si>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</si>
  <si>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</si>
  <si>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</si>
  <si>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</si>
  <si>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</si>
  <si>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</si>
  <si>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</si>
  <si>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</si>
  <si>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</si>
  <si>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</si>
  <si>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</si>
  <si>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</si>
  <si>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</si>
  <si>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</si>
  <si>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</si>
  <si>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</si>
  <si>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</si>
  <si>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</si>
  <si>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</si>
  <si>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</si>
  <si>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</si>
  <si>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</si>
  <si>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</si>
  <si>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</si>
  <si>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</si>
  <si>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</si>
  <si>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</si>
  <si>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</si>
  <si>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</si>
  <si>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</si>
  <si>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</si>
  <si>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</si>
  <si>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</si>
  <si>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</si>
  <si>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</si>
  <si>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</si>
  <si>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</si>
  <si>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</si>
  <si>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</si>
  <si>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</si>
  <si>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</si>
  <si>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</si>
  <si>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</si>
  <si>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</si>
  <si>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</si>
  <si>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</si>
  <si>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</si>
  <si>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</si>
  <si>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</si>
  <si>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</si>
  <si>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</si>
  <si>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</si>
  <si>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</si>
  <si>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</si>
  <si>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</si>
  <si>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</si>
  <si>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</si>
  <si>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</si>
  <si>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</si>
  <si>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</si>
  <si>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</si>
  <si>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</si>
  <si>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</si>
  <si>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</si>
  <si>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</si>
  <si>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</si>
  <si>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</si>
  <si>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</si>
  <si>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</si>
  <si>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</si>
  <si>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</si>
  <si>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</si>
  <si>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</si>
  <si>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</si>
  <si>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</si>
  <si>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</si>
  <si>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</si>
  <si>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</si>
  <si>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</si>
  <si>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</si>
  <si>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</si>
  <si>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</si>
  <si>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</si>
  <si>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</si>
  <si>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</si>
  <si>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</si>
  <si>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</si>
  <si>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</si>
  <si>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</si>
  <si>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</si>
  <si>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</si>
  <si>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</si>
  <si>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</si>
  <si>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</si>
  <si>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</si>
  <si>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</si>
  <si>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</si>
  <si>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</si>
  <si>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</si>
  <si>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</si>
  <si>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</si>
  <si>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</si>
  <si>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</si>
  <si>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</si>
  <si>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</si>
  <si>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</si>
  <si>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</si>
  <si>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</si>
  <si>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</si>
  <si>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</si>
  <si>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</si>
  <si>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</si>
  <si>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</si>
  <si>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</si>
  <si>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</si>
  <si>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</si>
  <si>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</si>
  <si>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</si>
  <si>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</si>
  <si>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</si>
  <si>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</si>
  <si>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</si>
  <si>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</si>
  <si>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</si>
  <si>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</si>
  <si>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</si>
  <si>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</si>
  <si>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</si>
  <si>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</si>
  <si>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</si>
  <si>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</si>
  <si>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</si>
  <si>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</si>
  <si>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</si>
  <si>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</si>
  <si>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</si>
  <si>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</si>
  <si>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</si>
  <si>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</si>
  <si>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</si>
  <si>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</si>
  <si>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</si>
  <si>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</si>
  <si>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</si>
  <si>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</si>
  <si>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</si>
  <si>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</si>
  <si>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</si>
  <si>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</si>
  <si>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</si>
  <si>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</si>
  <si>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</si>
  <si>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</si>
  <si>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</si>
  <si>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</si>
  <si>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</si>
  <si>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</si>
  <si>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</si>
  <si>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</si>
  <si>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</si>
  <si>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</si>
  <si>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</si>
  <si>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</si>
  <si>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</si>
  <si>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</si>
  <si>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</si>
  <si>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</si>
  <si>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</si>
  <si>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</si>
  <si>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</si>
  <si>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</si>
  <si>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</si>
  <si>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</si>
  <si>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</si>
  <si>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</si>
  <si>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</si>
  <si>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</si>
  <si>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</si>
  <si>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</si>
  <si>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</si>
  <si>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</si>
  <si>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</si>
  <si>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</si>
  <si>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</si>
  <si>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</si>
  <si>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</si>
  <si>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</si>
  <si>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</si>
  <si>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</si>
  <si>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</si>
  <si>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</si>
  <si>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</si>
  <si>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</si>
  <si>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</si>
  <si>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</si>
  <si>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</si>
  <si>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</si>
  <si>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</si>
  <si>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</si>
  <si>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</si>
  <si>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</si>
  <si>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</si>
  <si>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</si>
  <si>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</si>
  <si>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</si>
  <si>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</si>
  <si>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</si>
  <si>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</si>
  <si>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</si>
  <si>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</si>
  <si>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</si>
  <si>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</si>
  <si>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</si>
  <si>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</si>
  <si>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</si>
  <si>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</si>
  <si>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</si>
  <si>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</si>
  <si>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</si>
  <si>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</si>
  <si>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</si>
  <si>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</si>
  <si>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</si>
  <si>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</si>
  <si>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</si>
  <si>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</si>
  <si>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</si>
  <si>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</si>
  <si>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</si>
  <si>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</si>
  <si>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</si>
  <si>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</si>
  <si>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</si>
  <si>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</si>
  <si>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</si>
  <si>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</si>
  <si>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</si>
  <si>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</si>
  <si>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</si>
  <si>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</si>
  <si>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</si>
  <si>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</si>
  <si>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</si>
  <si>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</si>
  <si>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</si>
  <si>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</si>
  <si>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</si>
  <si>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</si>
  <si>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</si>
  <si>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</si>
  <si>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</si>
  <si>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</si>
  <si>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</si>
  <si>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</si>
  <si>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</si>
  <si>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</si>
  <si>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</si>
  <si>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</si>
  <si>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</si>
  <si>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</si>
  <si>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</si>
  <si>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</si>
  <si>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</si>
  <si>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</si>
  <si>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</si>
  <si>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</si>
  <si>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</si>
  <si>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</si>
  <si>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</si>
  <si>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</si>
  <si>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</si>
  <si>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</si>
  <si>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</si>
  <si>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</si>
  <si>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</si>
  <si>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</si>
  <si>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</si>
  <si>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</si>
  <si>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</si>
  <si>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</si>
  <si>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</si>
  <si>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</si>
  <si>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</si>
  <si>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</si>
  <si>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</si>
  <si>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</si>
  <si>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</si>
  <si>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</si>
  <si>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</si>
  <si>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</si>
  <si>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</si>
  <si>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</si>
  <si>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</si>
  <si>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</si>
  <si>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</si>
  <si>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</si>
  <si>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</si>
  <si>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</si>
  <si>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</si>
  <si>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</si>
  <si>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</si>
  <si>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</si>
  <si>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</si>
  <si>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</si>
  <si>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</si>
  <si>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</si>
  <si>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</si>
  <si>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</si>
  <si>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</si>
  <si>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</si>
  <si>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</si>
  <si>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</si>
  <si>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</si>
  <si>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</si>
  <si>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</si>
  <si>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</si>
  <si>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</si>
  <si>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</si>
  <si>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</si>
  <si>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</si>
  <si>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</si>
  <si>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</si>
  <si>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</si>
  <si>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</si>
  <si>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</si>
  <si>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</si>
  <si>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</si>
  <si>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</si>
  <si>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</si>
  <si>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</si>
  <si>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</si>
  <si>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</si>
  <si>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</si>
  <si>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</si>
  <si>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</si>
  <si>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</si>
  <si>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</si>
  <si>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</si>
  <si>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</si>
  <si>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</si>
  <si>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</si>
  <si>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</si>
  <si>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</si>
  <si>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</si>
  <si>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</si>
  <si>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</si>
  <si>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</si>
  <si>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</si>
  <si>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</si>
  <si>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</si>
  <si>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</si>
  <si>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</si>
  <si>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</si>
  <si>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</si>
  <si>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</si>
  <si>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</si>
  <si>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</si>
  <si>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</si>
  <si>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</si>
  <si>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</si>
  <si>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</si>
  <si>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</si>
  <si>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</si>
  <si>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</si>
  <si>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</si>
  <si>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</si>
  <si>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</si>
  <si>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</si>
  <si>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</si>
  <si>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</si>
  <si>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</si>
  <si>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</si>
  <si>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</si>
  <si>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</si>
  <si>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</si>
  <si>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</si>
  <si>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</si>
  <si>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</si>
  <si>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</si>
  <si>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</si>
  <si>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</si>
  <si>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</si>
  <si>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</si>
  <si>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</si>
  <si>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</si>
  <si>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</si>
  <si>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</si>
  <si>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</si>
  <si>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</si>
  <si>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</si>
  <si>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</si>
  <si>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</si>
  <si>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</si>
  <si>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</si>
  <si>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</si>
  <si>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</si>
  <si>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</si>
  <si>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</si>
  <si>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</si>
  <si>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</si>
  <si>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</si>
  <si>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</si>
  <si>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</si>
  <si>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</si>
  <si>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</si>
  <si>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</si>
  <si>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</si>
  <si>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</si>
  <si>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</si>
  <si>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</si>
  <si>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</si>
  <si>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</si>
  <si>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</si>
  <si>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</si>
  <si>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</si>
  <si>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</si>
  <si>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</si>
  <si>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</si>
  <si>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</si>
  <si>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</si>
  <si>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</si>
  <si>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</si>
  <si>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</si>
  <si>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</si>
  <si>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</si>
  <si>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</si>
  <si>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</si>
  <si>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</si>
  <si>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</si>
  <si>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</si>
  <si>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</si>
  <si>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</si>
  <si>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</si>
  <si>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</si>
  <si>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</si>
  <si>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</si>
  <si>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</si>
  <si>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</si>
  <si>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</si>
  <si>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</si>
  <si>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</si>
  <si>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</si>
  <si>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</si>
  <si>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</si>
  <si>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</si>
  <si>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</si>
  <si>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</si>
  <si>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</si>
  <si>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</si>
  <si>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</si>
  <si>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</si>
  <si>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</si>
  <si>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</si>
  <si>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</si>
  <si>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</si>
  <si>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</si>
  <si>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</si>
  <si>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</si>
  <si>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</si>
  <si>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</si>
  <si>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</si>
  <si>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</si>
  <si>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</si>
  <si>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</si>
  <si>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</si>
  <si>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</si>
  <si>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</si>
  <si>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</si>
  <si>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</si>
  <si>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</si>
  <si>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</si>
  <si>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</si>
  <si>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</si>
  <si>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</si>
  <si>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</si>
  <si>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</si>
  <si>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</si>
  <si>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</si>
  <si>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</si>
  <si>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</si>
  <si>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</si>
  <si>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</si>
  <si>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</si>
  <si>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</si>
  <si>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</si>
  <si>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</si>
  <si>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</si>
  <si>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</si>
  <si>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</si>
  <si>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</si>
  <si>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</si>
  <si>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</si>
  <si>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</si>
  <si>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</si>
  <si>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</si>
  <si>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</si>
  <si>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</si>
  <si>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</si>
  <si>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</si>
  <si>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</si>
  <si>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</si>
  <si>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</si>
  <si>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</si>
  <si>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</si>
  <si>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</si>
  <si>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</si>
  <si>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</si>
  <si>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</si>
  <si>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</si>
  <si>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</si>
  <si>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</si>
  <si>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</si>
  <si>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</si>
  <si>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</si>
  <si>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</si>
  <si>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</si>
  <si>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</si>
  <si>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</si>
  <si>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</si>
  <si>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</si>
  <si>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</si>
  <si>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</si>
  <si>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</si>
  <si>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</si>
  <si>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</si>
  <si>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</si>
  <si>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</si>
  <si>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</si>
  <si>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</si>
  <si>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</si>
  <si>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</si>
  <si>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</si>
  <si>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</si>
  <si>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</si>
  <si>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</si>
  <si>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</si>
  <si>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</si>
  <si>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</si>
  <si>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</si>
  <si>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</si>
  <si>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</si>
  <si>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</si>
  <si>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</si>
  <si>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</si>
  <si>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</si>
  <si>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</si>
  <si>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</si>
  <si>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</si>
  <si>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</si>
  <si>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</si>
  <si>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</si>
  <si>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</si>
  <si>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</si>
  <si>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</si>
  <si>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</si>
  <si>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</si>
  <si>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</si>
  <si>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</si>
  <si>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</si>
  <si>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</si>
  <si>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</si>
  <si>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</si>
  <si>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</si>
  <si>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</si>
  <si>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</si>
  <si>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</si>
  <si>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</si>
  <si>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</si>
  <si>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</si>
  <si>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</si>
  <si>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</si>
  <si>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</si>
  <si>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</si>
  <si>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</si>
  <si>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</si>
  <si>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</si>
  <si>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</si>
  <si>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</si>
  <si>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</si>
  <si>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</si>
  <si>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</si>
  <si>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</si>
  <si>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</si>
  <si>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</si>
  <si>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</si>
  <si>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</si>
  <si>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</si>
  <si>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</si>
  <si>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</si>
  <si>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</si>
  <si>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</si>
  <si>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</si>
  <si>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</si>
  <si>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</si>
  <si>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</si>
  <si>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</si>
  <si>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</si>
  <si>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</si>
  <si>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</si>
  <si>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</si>
  <si>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</si>
  <si>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</si>
  <si>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</si>
  <si>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</si>
  <si>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</si>
  <si>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</si>
  <si>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</si>
  <si>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</si>
  <si>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</si>
  <si>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</si>
  <si>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</si>
  <si>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</si>
  <si>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</si>
  <si>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</si>
  <si>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</si>
  <si>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</si>
  <si>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</si>
  <si>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</si>
  <si>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</si>
  <si>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</si>
  <si>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</si>
  <si>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</si>
  <si>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</si>
  <si>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</si>
  <si>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</si>
  <si>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</si>
  <si>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</si>
  <si>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</si>
  <si>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</si>
  <si>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</si>
  <si>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</si>
  <si>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</si>
  <si>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</si>
  <si>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</si>
  <si>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</si>
  <si>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</si>
  <si>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</si>
  <si>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</si>
  <si>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</si>
  <si>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</si>
  <si>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</si>
  <si>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</si>
  <si>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</si>
  <si>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</si>
  <si>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</si>
  <si>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</si>
  <si>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</si>
  <si>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</si>
  <si>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</si>
  <si>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</si>
  <si>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</si>
  <si>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</si>
  <si>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</si>
  <si>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</si>
  <si>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</si>
  <si>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</si>
  <si>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</si>
  <si>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</si>
  <si>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</si>
  <si>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</si>
  <si>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</si>
  <si>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</si>
  <si>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</si>
  <si>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</si>
  <si>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</si>
  <si>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</si>
  <si>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</si>
  <si>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</si>
  <si>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</si>
  <si>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</si>
  <si>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</si>
  <si>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</si>
  <si>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</si>
  <si>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</si>
  <si>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</si>
  <si>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</si>
  <si>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</si>
  <si>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</si>
  <si>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</si>
  <si>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</si>
  <si>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</si>
  <si>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</si>
  <si>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</si>
  <si>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</si>
  <si>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</si>
  <si>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</si>
  <si>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</si>
  <si>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</si>
  <si>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</si>
  <si>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</si>
  <si>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</si>
  <si>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</si>
  <si>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</si>
  <si>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</si>
  <si>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</si>
  <si>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</si>
  <si>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</si>
  <si>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</si>
  <si>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</si>
  <si>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</si>
  <si>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</si>
  <si>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</si>
  <si>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</si>
  <si>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</si>
  <si>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</si>
  <si>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</si>
  <si>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</si>
  <si>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</si>
  <si>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</si>
  <si>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</si>
  <si>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</si>
  <si>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</si>
  <si>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</si>
  <si>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</si>
  <si>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</si>
  <si>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</si>
  <si>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</si>
  <si>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</si>
  <si>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</si>
  <si>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</si>
  <si>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</si>
  <si>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</si>
  <si>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</si>
  <si>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</si>
  <si>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</si>
  <si>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</si>
  <si>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</si>
  <si>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</si>
  <si>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</si>
  <si>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</si>
  <si>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</si>
  <si>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</si>
  <si>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</si>
  <si>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</si>
  <si>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</si>
  <si>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</si>
  <si>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</si>
  <si>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</si>
  <si>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</si>
  <si>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</si>
  <si>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</si>
  <si>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</si>
  <si>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</si>
  <si>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</si>
  <si>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</si>
  <si>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</si>
  <si>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</si>
  <si>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</si>
  <si>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</si>
  <si>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</si>
  <si>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</si>
  <si>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</si>
  <si>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</si>
  <si>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</si>
  <si>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</si>
  <si>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</si>
  <si>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</si>
  <si>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</si>
  <si>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</si>
  <si>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</si>
  <si>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</si>
  <si>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</si>
  <si>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</si>
  <si>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</si>
  <si>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</si>
  <si>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</si>
  <si>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</si>
  <si>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</si>
  <si>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</si>
  <si>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</si>
  <si>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</si>
  <si>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</si>
  <si>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</si>
  <si>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</si>
  <si>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</si>
  <si>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</si>
  <si>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</si>
  <si>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</si>
  <si>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</si>
  <si>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</si>
  <si>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</si>
  <si>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</si>
  <si>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</si>
  <si>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</si>
  <si>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</si>
  <si>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</si>
  <si>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</si>
  <si>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</si>
  <si>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</si>
  <si>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</si>
  <si>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</si>
  <si>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</si>
  <si>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</si>
  <si>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</si>
  <si>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</si>
  <si>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</si>
  <si>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</si>
  <si>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</si>
  <si>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</si>
  <si>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</si>
  <si>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</si>
  <si>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</si>
  <si>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</si>
  <si>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</si>
  <si>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</si>
  <si>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</si>
  <si>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</si>
  <si>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</si>
  <si>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</si>
  <si>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</si>
  <si>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</si>
  <si>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</si>
  <si>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</si>
  <si>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</si>
  <si>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</si>
  <si>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</si>
  <si>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</si>
  <si>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</si>
  <si>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</si>
  <si>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</si>
  <si>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</si>
  <si>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</si>
  <si>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</si>
  <si>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</si>
  <si>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</si>
  <si>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</si>
  <si>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</si>
  <si>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</si>
  <si>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</si>
  <si>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</si>
  <si>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</si>
  <si>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</si>
  <si>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</si>
  <si>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</si>
  <si>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</si>
  <si>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</si>
  <si>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</si>
  <si>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</si>
  <si>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</si>
  <si>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</si>
  <si>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</si>
  <si>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</si>
  <si>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</si>
  <si>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</si>
  <si>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</si>
  <si>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</si>
  <si>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</si>
  <si>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</si>
  <si>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</si>
  <si>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</si>
  <si>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</si>
  <si>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</si>
  <si>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</si>
  <si>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</si>
  <si>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</si>
  <si>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</si>
  <si>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</si>
  <si>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</si>
  <si>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</si>
  <si>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</si>
  <si>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</si>
  <si>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</si>
  <si>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</si>
  <si>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</si>
  <si>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</si>
  <si>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</si>
  <si>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</si>
  <si>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</si>
  <si>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</si>
  <si>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</si>
  <si>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</si>
  <si>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</si>
  <si>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</si>
  <si>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</si>
  <si>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</si>
  <si>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</si>
  <si>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</si>
  <si>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</si>
  <si>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</si>
  <si>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</si>
  <si>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</si>
  <si>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</si>
  <si>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</si>
  <si>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</si>
  <si>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</si>
  <si>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</si>
  <si>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</si>
  <si>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</si>
  <si>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</si>
  <si>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</si>
  <si>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</si>
  <si>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</si>
  <si>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</si>
  <si>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</si>
  <si>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</si>
  <si>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</si>
  <si>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</si>
  <si>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</si>
  <si>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</si>
  <si>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</si>
  <si>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</si>
  <si>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</si>
  <si>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</si>
  <si>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</si>
  <si>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</si>
  <si>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</si>
  <si>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</si>
  <si>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</si>
  <si>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</si>
  <si>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</si>
  <si>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</si>
  <si>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</si>
  <si>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</si>
  <si>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</si>
  <si>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</si>
  <si>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</si>
  <si>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</si>
  <si>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</si>
  <si>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</si>
  <si>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</si>
  <si>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</si>
  <si>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</si>
  <si>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</si>
  <si>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</si>
  <si>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</si>
  <si>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</si>
  <si>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</si>
  <si>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</si>
  <si>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</si>
  <si>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</si>
  <si>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</si>
  <si>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</si>
  <si>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</si>
  <si>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</si>
  <si>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</si>
  <si>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</si>
  <si>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</si>
  <si>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</si>
  <si>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</si>
  <si>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</si>
  <si>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</si>
  <si>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</si>
  <si>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</si>
  <si>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</si>
  <si>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</si>
  <si>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</si>
  <si>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</si>
  <si>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</si>
  <si>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</si>
  <si>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</si>
  <si>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</si>
  <si>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</si>
  <si>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</si>
  <si>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</si>
  <si>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</si>
  <si>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</si>
  <si>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</si>
  <si>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</si>
  <si>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</si>
  <si>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</si>
  <si>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</si>
  <si>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</si>
  <si>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</si>
  <si>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</si>
  <si>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</si>
  <si>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</si>
  <si>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</si>
  <si>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</si>
  <si>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</si>
  <si>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</si>
  <si>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</si>
  <si>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</si>
  <si>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</si>
  <si>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</si>
  <si>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</si>
  <si>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</si>
  <si>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</si>
  <si>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</si>
  <si>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</si>
  <si>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</si>
  <si>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</si>
  <si>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</si>
  <si>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</si>
  <si>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</si>
  <si>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</si>
  <si>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</si>
  <si>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</si>
  <si>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</si>
  <si>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</si>
  <si>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</si>
  <si>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</si>
  <si>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</si>
  <si>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</si>
  <si>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</si>
  <si>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</si>
  <si>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</si>
  <si>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</si>
  <si>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</si>
  <si>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</si>
  <si>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</si>
  <si>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</si>
  <si>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</si>
  <si>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</si>
  <si>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</si>
  <si>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</si>
  <si>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</si>
  <si>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</si>
  <si>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</si>
  <si>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</si>
  <si>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</si>
  <si>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</si>
  <si>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</si>
  <si>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</si>
  <si>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</si>
  <si>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</si>
  <si>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</si>
  <si>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</si>
  <si>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</si>
  <si>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</si>
  <si>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</si>
  <si>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</si>
  <si>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</si>
  <si>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</si>
  <si>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</si>
  <si>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</si>
  <si>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</si>
  <si>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</si>
  <si>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</si>
  <si>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</si>
  <si>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</si>
  <si>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</si>
  <si>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</si>
  <si>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</si>
  <si>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</si>
  <si>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</si>
  <si>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</si>
  <si>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</si>
  <si>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</si>
  <si>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</si>
  <si>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</si>
  <si>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</si>
  <si>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</si>
  <si>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</si>
  <si>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</si>
  <si>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</si>
  <si>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</si>
  <si>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</si>
  <si>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</si>
  <si>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</si>
  <si>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</si>
  <si>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</si>
  <si>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</si>
  <si>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</si>
  <si>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</si>
  <si>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</si>
  <si>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</si>
  <si>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</si>
  <si>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</si>
  <si>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</si>
  <si>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</si>
  <si>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</si>
  <si>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</si>
  <si>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</si>
  <si>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</si>
  <si>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</si>
  <si>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</si>
  <si>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</si>
  <si>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</si>
  <si>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</si>
  <si>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</si>
  <si>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</si>
  <si>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</si>
  <si>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</si>
  <si>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</si>
  <si>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</si>
  <si>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</si>
  <si>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</si>
  <si>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</si>
  <si>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</si>
  <si>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</si>
  <si>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</si>
  <si>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</si>
  <si>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</si>
  <si>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</si>
  <si>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</si>
  <si>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</si>
  <si>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</si>
  <si>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</si>
  <si>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</si>
  <si>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</si>
  <si>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</si>
  <si>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</si>
  <si>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</si>
  <si>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</si>
  <si>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</si>
  <si>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</si>
  <si>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</si>
  <si>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</si>
  <si>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</si>
  <si>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</si>
  <si>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</si>
  <si>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</si>
  <si>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</si>
  <si>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</si>
  <si>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</si>
  <si>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</si>
  <si>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</si>
  <si>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</si>
  <si>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</si>
  <si>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</si>
  <si>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</si>
  <si>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</si>
  <si>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</si>
  <si>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</si>
  <si>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</si>
  <si>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</si>
  <si>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</si>
  <si>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</si>
  <si>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</si>
  <si>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</si>
  <si>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</si>
  <si>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</si>
  <si>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</si>
  <si>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</si>
  <si>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</si>
  <si>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</si>
  <si>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</si>
  <si>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</si>
  <si>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</si>
  <si>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</si>
  <si>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</si>
  <si>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</si>
  <si>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</si>
  <si>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</si>
  <si>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</si>
  <si>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</si>
  <si>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</si>
  <si>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</si>
  <si>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</si>
  <si>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</si>
  <si>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</si>
  <si>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</si>
  <si>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</si>
  <si>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</si>
  <si>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</si>
  <si>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</si>
  <si>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</si>
  <si>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</si>
  <si>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</si>
  <si>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</si>
  <si>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</si>
  <si>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</si>
  <si>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</si>
  <si>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</si>
  <si>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</si>
  <si>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</si>
  <si>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</si>
  <si>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</si>
  <si>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</si>
  <si>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</si>
  <si>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</si>
  <si>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</si>
  <si>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</si>
  <si>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</si>
  <si>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</si>
  <si>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</si>
  <si>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</si>
  <si>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</si>
  <si>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</si>
  <si>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</si>
  <si>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</si>
  <si>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</si>
  <si>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</si>
  <si>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</si>
  <si>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</si>
  <si>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</si>
  <si>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</si>
  <si>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</si>
  <si>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</si>
  <si>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</si>
  <si>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</si>
  <si>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</si>
  <si>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</si>
  <si>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</si>
  <si>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</si>
  <si>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</si>
  <si>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</si>
  <si>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</si>
  <si>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</si>
  <si>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</si>
  <si>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</si>
  <si>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</si>
  <si>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</si>
  <si>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</si>
  <si>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</si>
  <si>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</si>
  <si>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</si>
  <si>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</si>
  <si>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</si>
  <si>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</si>
  <si>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</si>
  <si>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</si>
  <si>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</si>
  <si>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</si>
  <si>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</si>
  <si>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</si>
  <si>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</si>
  <si>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</si>
  <si>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</si>
  <si>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</si>
  <si>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</si>
  <si>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</si>
  <si>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</si>
  <si>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</si>
  <si>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</si>
  <si>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</si>
  <si>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</si>
  <si>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</si>
  <si>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</si>
  <si>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</si>
  <si>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</si>
  <si>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</si>
  <si>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</si>
  <si>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</si>
  <si>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</si>
  <si>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</si>
  <si>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</si>
  <si>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</si>
  <si>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</si>
  <si>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</si>
  <si>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</si>
  <si>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</si>
  <si>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</si>
  <si>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</si>
  <si>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</si>
  <si>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</si>
  <si>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</si>
  <si>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</si>
  <si>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</si>
  <si>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</si>
  <si>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</si>
  <si>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</si>
  <si>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</si>
  <si>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</si>
  <si>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</si>
  <si>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</si>
  <si>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</si>
  <si>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</si>
  <si>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</si>
  <si>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</si>
  <si>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</si>
  <si>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</si>
  <si>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</si>
  <si>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</si>
  <si>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</si>
  <si>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</si>
  <si>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</si>
  <si>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</si>
  <si>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</si>
  <si>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</si>
  <si>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</si>
  <si>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</si>
  <si>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</si>
  <si>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</si>
  <si>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</si>
  <si>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</si>
  <si>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</si>
  <si>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</si>
  <si>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</si>
  <si>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</si>
  <si>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</si>
  <si>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</si>
  <si>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</si>
  <si>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</si>
  <si>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</si>
  <si>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</si>
  <si>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</si>
  <si>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</si>
  <si>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</si>
  <si>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</si>
  <si>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</si>
  <si>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</si>
  <si>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</si>
  <si>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</si>
  <si>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</si>
  <si>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</si>
  <si>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</si>
  <si>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</si>
  <si>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</si>
  <si>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</si>
  <si>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</si>
  <si>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</si>
  <si>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</si>
  <si>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</si>
  <si>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</si>
  <si>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</si>
  <si>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</si>
  <si>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</si>
  <si>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</si>
  <si>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</si>
  <si>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</si>
  <si>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</si>
  <si>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</si>
  <si>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</si>
  <si>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</si>
  <si>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</si>
  <si>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</si>
  <si>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</si>
  <si>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</si>
  <si>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</si>
  <si>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</si>
  <si>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</si>
  <si>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</si>
  <si>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</si>
  <si>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</si>
  <si>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</si>
  <si>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</si>
  <si>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</si>
  <si>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</si>
  <si>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</si>
  <si>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</si>
  <si>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</si>
  <si>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</si>
  <si>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</si>
  <si>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</si>
  <si>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</si>
  <si>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</si>
  <si>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</si>
  <si>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</si>
  <si>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</si>
  <si>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</si>
  <si>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</si>
  <si>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</si>
  <si>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</si>
  <si>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</si>
  <si>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</si>
  <si>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</si>
  <si>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</si>
  <si>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</si>
  <si>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</si>
  <si>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</si>
  <si>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</si>
  <si>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</si>
  <si>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</si>
  <si>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</si>
  <si>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</si>
  <si>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</si>
  <si>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</si>
  <si>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</si>
  <si>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</si>
  <si>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</si>
  <si>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</si>
  <si>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</si>
  <si>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</si>
  <si>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</si>
  <si>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</si>
  <si>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</si>
  <si>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</si>
  <si>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</si>
  <si>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</si>
  <si>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</si>
  <si>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</si>
  <si>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</si>
  <si>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</si>
  <si>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</si>
  <si>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</si>
  <si>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</si>
  <si>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</si>
  <si>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</si>
  <si>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</si>
  <si>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</si>
  <si>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</si>
  <si>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</si>
  <si>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</si>
  <si>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</si>
  <si>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</si>
  <si>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</si>
  <si>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</si>
  <si>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</si>
  <si>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</si>
  <si>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</si>
  <si>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</si>
  <si>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</si>
  <si>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</si>
  <si>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</si>
  <si>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</si>
  <si>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</si>
  <si>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</si>
  <si>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</si>
  <si>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</si>
  <si>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</si>
  <si>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</si>
  <si>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</si>
  <si>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</si>
  <si>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</si>
  <si>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</si>
  <si>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</si>
  <si>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</si>
  <si>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</si>
  <si>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</si>
  <si>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</si>
  <si>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</si>
  <si>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</si>
  <si>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</si>
  <si>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</si>
  <si>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</si>
  <si>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</si>
  <si>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</si>
  <si>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</si>
  <si>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</si>
  <si>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</si>
  <si>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</si>
  <si>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</si>
  <si>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</si>
  <si>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</si>
  <si>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</si>
  <si>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</si>
  <si>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</si>
  <si>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</si>
  <si>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</si>
  <si>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</si>
  <si>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</si>
  <si>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</si>
  <si>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</si>
  <si>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</si>
  <si>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</si>
  <si>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</si>
  <si>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</si>
  <si>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</si>
  <si>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</si>
  <si>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</si>
  <si>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</si>
  <si>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</si>
  <si>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</si>
  <si>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</si>
  <si>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</si>
  <si>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</si>
  <si>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</si>
  <si>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</si>
  <si>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</si>
  <si>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</si>
  <si>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</si>
  <si>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</si>
  <si>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</si>
  <si>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</si>
  <si>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</si>
  <si>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</si>
  <si>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</si>
  <si>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</si>
  <si>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</si>
  <si>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</si>
  <si>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</si>
  <si>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</si>
  <si>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</si>
  <si>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</si>
  <si>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</si>
  <si>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</si>
  <si>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</si>
  <si>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</si>
  <si>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</si>
  <si>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</si>
  <si>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</si>
  <si>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</si>
  <si>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</si>
  <si>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</si>
  <si>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</si>
  <si>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</si>
  <si>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</si>
  <si>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</si>
  <si>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</si>
  <si>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</si>
  <si>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</si>
  <si>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</si>
  <si>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</si>
  <si>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</si>
  <si>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</si>
  <si>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</si>
  <si>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</si>
  <si>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</si>
  <si>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</si>
  <si>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</si>
  <si>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</si>
  <si>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</si>
  <si>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</si>
  <si>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</si>
  <si>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</si>
  <si>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</si>
  <si>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</si>
  <si>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</si>
  <si>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</si>
  <si>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</si>
  <si>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</si>
  <si>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</si>
  <si>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</si>
  <si>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</si>
  <si>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</si>
  <si>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</si>
  <si>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</si>
  <si>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</si>
  <si>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</si>
  <si>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</si>
  <si>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</si>
  <si>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</si>
  <si>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</si>
  <si>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</si>
  <si>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</si>
  <si>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</si>
  <si>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</si>
  <si>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</si>
  <si>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</si>
  <si>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</si>
  <si>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</si>
  <si>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</si>
  <si>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</si>
  <si>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</si>
  <si>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</si>
  <si>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</si>
  <si>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</si>
  <si>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</si>
  <si>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</si>
  <si>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</si>
  <si>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</si>
  <si>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</si>
  <si>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</si>
  <si>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</si>
  <si>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</si>
  <si>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</si>
  <si>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</si>
  <si>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</si>
  <si>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</si>
  <si>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</si>
  <si>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</si>
  <si>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</si>
  <si>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</si>
  <si>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</si>
  <si>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</si>
  <si>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</si>
  <si>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</si>
  <si>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</si>
  <si>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</si>
  <si>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</si>
  <si>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</si>
  <si>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</si>
  <si>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</si>
  <si>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</si>
  <si>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</si>
  <si>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</si>
  <si>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</si>
  <si>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</si>
  <si>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</si>
  <si>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</si>
  <si>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</si>
  <si>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</si>
  <si>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</si>
  <si>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</si>
  <si>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</si>
  <si>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</si>
  <si>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</si>
  <si>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</si>
  <si>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</si>
  <si>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</si>
  <si>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</si>
  <si>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</si>
  <si>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</si>
  <si>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</si>
  <si>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</si>
  <si>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</si>
  <si>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</si>
  <si>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</si>
  <si>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</si>
  <si>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</si>
  <si>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</si>
  <si>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</si>
  <si>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</si>
  <si>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</si>
  <si>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</si>
  <si>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</si>
  <si>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</si>
  <si>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</si>
  <si>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</si>
  <si>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</si>
  <si>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</si>
  <si>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</si>
  <si>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</si>
  <si>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</si>
  <si>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</si>
  <si>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</si>
  <si>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</si>
  <si>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</si>
  <si>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</si>
  <si>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</si>
  <si>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</si>
  <si>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</si>
  <si>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</si>
  <si>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</si>
  <si>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</si>
  <si>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</si>
  <si>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</si>
  <si>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</si>
  <si>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</si>
  <si>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</si>
  <si>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</si>
  <si>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</si>
  <si>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</si>
  <si>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</si>
  <si>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</si>
  <si>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</si>
  <si>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</si>
  <si>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</si>
  <si>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</si>
  <si>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</si>
  <si>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</si>
  <si>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</si>
  <si>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</si>
  <si>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</si>
  <si>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</si>
  <si>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</si>
  <si>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</si>
  <si>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</si>
  <si>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</si>
  <si>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</si>
  <si>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</si>
  <si>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</si>
  <si>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</si>
  <si>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</si>
  <si>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</si>
  <si>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</si>
  <si>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</si>
  <si>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</si>
  <si>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</si>
  <si>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</si>
  <si>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</si>
  <si>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</si>
  <si>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</si>
  <si>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</si>
  <si>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</si>
  <si>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</si>
  <si>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</si>
  <si>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</si>
  <si>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</si>
  <si>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</si>
  <si>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</si>
  <si>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</si>
  <si>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</si>
  <si>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</si>
  <si>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</si>
  <si>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</si>
  <si>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</si>
  <si>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</si>
  <si>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</si>
  <si>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</si>
  <si>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</si>
  <si>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</si>
  <si>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</si>
  <si>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</si>
  <si>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</si>
  <si>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</si>
  <si>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</si>
  <si>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</si>
  <si>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</si>
  <si>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</si>
  <si>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</si>
  <si>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</si>
  <si>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</si>
  <si>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</si>
  <si>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</si>
  <si>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</si>
  <si>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</si>
  <si>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</si>
  <si>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</si>
  <si>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</si>
  <si>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</si>
  <si>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</si>
  <si>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</si>
  <si>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</si>
  <si>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</si>
  <si>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</si>
  <si>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</si>
  <si>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</si>
  <si>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</si>
  <si>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</si>
  <si>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</si>
  <si>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</si>
  <si>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</si>
  <si>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</si>
  <si>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</si>
  <si>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</si>
  <si>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</si>
  <si>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</si>
  <si>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</si>
  <si>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</si>
  <si>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</si>
  <si>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</si>
  <si>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</si>
  <si>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</si>
  <si>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</si>
  <si>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</si>
  <si>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</si>
  <si>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</si>
  <si>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</si>
  <si>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</si>
  <si>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</si>
  <si>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</si>
  <si>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</si>
  <si>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</si>
  <si>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</si>
  <si>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</si>
  <si>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</si>
  <si>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</si>
  <si>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</si>
  <si>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</si>
  <si>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</si>
  <si>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</si>
  <si>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</si>
  <si>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</si>
  <si>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</si>
  <si>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</si>
  <si>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</si>
  <si>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</si>
  <si>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</si>
  <si>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</si>
  <si>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</si>
  <si>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</si>
  <si>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</si>
  <si>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</si>
  <si>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</si>
  <si>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</si>
  <si>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</si>
  <si>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</si>
  <si>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</si>
  <si>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</si>
  <si>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</si>
  <si>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</si>
  <si>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</si>
  <si>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</si>
  <si>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</si>
  <si>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</si>
  <si>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</si>
  <si>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</si>
  <si>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</si>
  <si>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</si>
  <si>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</si>
  <si>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</si>
  <si>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</si>
  <si>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</si>
  <si>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</si>
  <si>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</si>
  <si>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</si>
  <si>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</si>
  <si>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</si>
  <si>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</si>
  <si>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</si>
  <si>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</si>
  <si>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</si>
  <si>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</si>
  <si>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</si>
  <si>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</si>
  <si>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</si>
  <si>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</si>
  <si>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</si>
  <si>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</si>
  <si>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</si>
  <si>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</si>
  <si>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</si>
  <si>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</si>
  <si>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</si>
  <si>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</si>
  <si>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</si>
  <si>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</si>
  <si>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</si>
  <si>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</si>
  <si>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</si>
  <si>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</si>
  <si>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</si>
  <si>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</si>
  <si>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</si>
  <si>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</si>
  <si>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</si>
  <si>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</si>
  <si>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</si>
  <si>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</si>
  <si>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</si>
  <si>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</si>
  <si>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</si>
  <si>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</si>
  <si>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</si>
  <si>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</si>
  <si>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</si>
  <si>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</si>
  <si>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</si>
  <si>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</si>
  <si>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</si>
  <si>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</si>
  <si>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</si>
  <si>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</si>
  <si>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</si>
  <si>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</si>
  <si>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</si>
  <si>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</si>
  <si>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</si>
  <si>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</si>
  <si>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</si>
  <si>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</si>
  <si>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</si>
  <si>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</si>
  <si>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</si>
  <si>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</si>
  <si>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</si>
  <si>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</si>
  <si>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</si>
  <si>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</si>
  <si>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</si>
  <si>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</si>
  <si>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</si>
  <si>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</si>
  <si>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</si>
  <si>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</si>
  <si>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</si>
  <si>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</si>
  <si>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</si>
  <si>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</si>
  <si>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</si>
  <si>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</si>
  <si>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</si>
  <si>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</si>
  <si>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</si>
  <si>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</si>
  <si>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</si>
  <si>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</si>
  <si>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</si>
  <si>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</si>
  <si>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</si>
  <si>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</si>
  <si>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</si>
  <si>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</si>
  <si>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</si>
  <si>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</si>
  <si>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</si>
  <si>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</si>
  <si>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</si>
  <si>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</si>
  <si>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</si>
  <si>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</si>
  <si>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</si>
  <si>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</si>
  <si>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</si>
  <si>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</si>
  <si>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</si>
  <si>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</si>
  <si>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</si>
  <si>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</si>
  <si>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</si>
  <si>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</si>
  <si>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</si>
  <si>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</si>
  <si>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</si>
  <si>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</si>
  <si>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</si>
  <si>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</si>
  <si>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</si>
  <si>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</si>
  <si>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</si>
  <si>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</si>
  <si>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</si>
  <si>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</si>
  <si>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</si>
  <si>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</si>
  <si>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</si>
  <si>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</si>
  <si>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</si>
  <si>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</si>
  <si>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</si>
  <si>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</si>
  <si>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</si>
  <si>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</si>
  <si>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</si>
  <si>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</si>
  <si>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</si>
  <si>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</si>
  <si>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</si>
  <si>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</si>
  <si>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</si>
  <si>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</si>
  <si>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</si>
  <si>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</si>
  <si>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</si>
  <si>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</si>
  <si>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</si>
  <si>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</si>
  <si>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</si>
  <si>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</si>
  <si>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</si>
  <si>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</si>
  <si>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</si>
  <si>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</si>
  <si>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</si>
  <si>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</si>
  <si>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</si>
  <si>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</si>
  <si>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</si>
  <si>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</si>
  <si>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</si>
  <si>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</si>
  <si>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</si>
  <si>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</si>
  <si>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</si>
  <si>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</si>
  <si>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</si>
  <si>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</si>
  <si>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</si>
  <si>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</si>
  <si>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</si>
  <si>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</si>
  <si>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</si>
  <si>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</si>
  <si>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</si>
  <si>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</si>
  <si>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</si>
  <si>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</si>
  <si>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</si>
  <si>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</si>
  <si>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</si>
  <si>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</si>
  <si>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</si>
  <si>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</si>
  <si>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</si>
  <si>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</si>
  <si>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</si>
  <si>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</si>
  <si>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</si>
  <si>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</si>
  <si>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</si>
  <si>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</si>
  <si>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</si>
  <si>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</si>
  <si>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</si>
  <si>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</si>
  <si>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</si>
  <si>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</si>
  <si>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</si>
  <si>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</si>
  <si>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</si>
  <si>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</si>
  <si>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</si>
  <si>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</si>
  <si>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</si>
  <si>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</si>
  <si>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</si>
  <si>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</si>
  <si>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</si>
  <si>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</si>
  <si>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</si>
  <si>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</si>
  <si>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</si>
  <si>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</si>
  <si>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</si>
  <si>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</si>
  <si>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</si>
  <si>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</si>
  <si>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</si>
  <si>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</si>
  <si>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</si>
  <si>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</si>
  <si>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</si>
  <si>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</si>
  <si>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</si>
  <si>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</si>
  <si>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</si>
  <si>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</si>
  <si>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</si>
  <si>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</si>
  <si>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</si>
  <si>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</si>
  <si>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</si>
  <si>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</si>
  <si>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</si>
  <si>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</si>
  <si>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</si>
  <si>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</si>
  <si>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</si>
  <si>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</si>
  <si>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</si>
  <si>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</si>
  <si>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</si>
  <si>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</si>
  <si>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</si>
  <si>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</si>
  <si>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</si>
  <si>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</si>
  <si>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</si>
  <si>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</si>
  <si>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</si>
  <si>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</si>
  <si>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</si>
  <si>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</si>
  <si>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</si>
  <si>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</si>
  <si>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</si>
  <si>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</si>
  <si>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</si>
  <si>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</si>
  <si>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</si>
  <si>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</si>
  <si>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</si>
  <si>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</si>
  <si>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</si>
  <si>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</si>
  <si>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</si>
  <si>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</si>
  <si>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</si>
  <si>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</si>
  <si>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</si>
  <si>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</si>
  <si>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</si>
  <si>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</si>
  <si>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</si>
  <si>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</si>
  <si>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</si>
  <si>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</si>
  <si>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</si>
  <si>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</si>
  <si>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</si>
  <si>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</si>
  <si>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</si>
  <si>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</si>
  <si>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</si>
  <si>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</si>
  <si>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</si>
  <si>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</si>
  <si>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</si>
  <si>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</si>
  <si>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</si>
  <si>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</si>
  <si>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</si>
  <si>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</si>
  <si>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</si>
  <si>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</si>
  <si>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</si>
  <si>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</si>
  <si>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</si>
  <si>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</si>
  <si>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</si>
  <si>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</si>
  <si>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</si>
  <si>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</si>
  <si>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</si>
  <si>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</si>
  <si>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</si>
  <si>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</si>
  <si>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</si>
  <si>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</si>
  <si>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</si>
  <si>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</si>
  <si>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</si>
  <si>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</si>
  <si>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</si>
  <si>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</si>
  <si>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</si>
  <si>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</si>
  <si>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</si>
  <si>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</si>
  <si>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</si>
  <si>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</si>
  <si>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</si>
  <si>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</si>
  <si>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</si>
  <si>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</si>
  <si>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</si>
  <si>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</si>
  <si>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</si>
  <si>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</si>
  <si>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</si>
  <si>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</si>
  <si>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</si>
  <si>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</si>
  <si>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</si>
  <si>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</si>
  <si>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</si>
  <si>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</si>
  <si>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</si>
  <si>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</si>
  <si>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</si>
  <si>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</si>
  <si>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</si>
  <si>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</si>
  <si>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</si>
  <si>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</si>
  <si>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</si>
  <si>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</si>
  <si>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</si>
  <si>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</si>
  <si>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</si>
  <si>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</si>
  <si>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</si>
  <si>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</si>
  <si>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</si>
  <si>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</si>
  <si>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</si>
  <si>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</si>
  <si>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</si>
  <si>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</si>
  <si>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</si>
  <si>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</si>
  <si>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</si>
  <si>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</si>
  <si>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</si>
  <si>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</si>
  <si>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</si>
  <si>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</si>
  <si>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</si>
  <si>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</si>
  <si>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</si>
  <si>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</si>
  <si>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</si>
  <si>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</si>
  <si>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</si>
  <si>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</si>
  <si>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</si>
  <si>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</si>
  <si>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</si>
  <si>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</si>
  <si>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</si>
  <si>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</si>
  <si>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</si>
  <si>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</si>
  <si>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</si>
  <si>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</si>
  <si>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</si>
  <si>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</si>
  <si>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</si>
  <si>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</si>
  <si>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</si>
  <si>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</si>
  <si>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</si>
  <si>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</si>
  <si>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</si>
  <si>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</si>
  <si>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</si>
  <si>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</si>
  <si>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</si>
  <si>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</si>
  <si>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</si>
  <si>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</si>
  <si>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</si>
  <si>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</si>
  <si>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</si>
  <si>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</si>
  <si>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</si>
  <si>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</si>
  <si>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</si>
  <si>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</si>
  <si>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</si>
  <si>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</si>
  <si>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</si>
  <si>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</si>
  <si>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</si>
  <si>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</si>
  <si>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</si>
  <si>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</si>
  <si>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</si>
  <si>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</si>
  <si>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</si>
  <si>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</si>
  <si>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</si>
  <si>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</si>
  <si>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</si>
  <si>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</si>
  <si>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</si>
  <si>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</si>
  <si>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</si>
  <si>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</si>
  <si>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</si>
  <si>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</si>
  <si>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</si>
  <si>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</si>
  <si>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</si>
  <si>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</si>
  <si>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</si>
  <si>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</si>
  <si>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</si>
  <si>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</si>
  <si>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</si>
  <si>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</si>
  <si>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</si>
  <si>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</si>
  <si>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</si>
  <si>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</si>
  <si>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</si>
  <si>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</si>
  <si>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</si>
  <si>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</si>
  <si>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</si>
  <si>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</si>
  <si>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</si>
  <si>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</si>
  <si>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</si>
  <si>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</si>
  <si>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</si>
  <si>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</si>
  <si>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</si>
  <si>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</si>
  <si>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</si>
  <si>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</si>
  <si>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</si>
  <si>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</si>
  <si>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</si>
  <si>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</si>
  <si>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</si>
  <si>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</si>
  <si>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</si>
  <si>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</si>
  <si>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</si>
  <si>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</si>
  <si>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</si>
  <si>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</si>
  <si>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</si>
  <si>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</si>
  <si>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</si>
  <si>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</si>
  <si>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</si>
  <si>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</si>
  <si>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</si>
  <si>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</si>
  <si>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</si>
  <si>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</si>
  <si>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</si>
  <si>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</si>
  <si>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</si>
  <si>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</si>
  <si>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</si>
  <si>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</si>
  <si>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</si>
  <si>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</si>
  <si>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</si>
  <si>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</si>
  <si>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</si>
  <si>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</si>
  <si>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</si>
  <si>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</si>
  <si>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</si>
  <si>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</si>
  <si>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</si>
  <si>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</si>
  <si>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</si>
  <si>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</si>
  <si>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</si>
  <si>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</si>
  <si>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</si>
  <si>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</si>
  <si>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</si>
  <si>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</si>
  <si>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</si>
  <si>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</si>
  <si>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</si>
  <si>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</si>
  <si>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</si>
  <si>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</si>
  <si>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</si>
  <si>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</si>
  <si>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</si>
  <si>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</si>
  <si>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</si>
  <si>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</si>
  <si>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</si>
  <si>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</si>
  <si>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</si>
  <si>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</si>
  <si>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</si>
  <si>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</si>
  <si>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</si>
  <si>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</si>
  <si>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</si>
  <si>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</si>
  <si>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</si>
  <si>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</si>
  <si>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</si>
  <si>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</si>
  <si>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</si>
  <si>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</si>
  <si>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</si>
  <si>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</si>
  <si>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</si>
  <si>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</si>
  <si>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</si>
  <si>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</si>
  <si>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</si>
  <si>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</si>
  <si>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</si>
  <si>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</si>
  <si>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</si>
  <si>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</si>
  <si>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</si>
  <si>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</si>
  <si>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</si>
  <si>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</si>
  <si>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</si>
  <si>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</si>
  <si>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</si>
  <si>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</si>
  <si>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</si>
  <si>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</si>
  <si>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</si>
  <si>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</si>
  <si>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</si>
  <si>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</si>
  <si>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</si>
  <si>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</si>
  <si>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</si>
  <si>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</si>
  <si>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</si>
  <si>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</si>
  <si>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</si>
  <si>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</si>
  <si>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</si>
  <si>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</si>
  <si>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</si>
  <si>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</si>
  <si>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</si>
  <si>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</si>
  <si>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</si>
  <si>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</si>
  <si>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</si>
  <si>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</si>
  <si>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</si>
  <si>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</si>
  <si>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</si>
  <si>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</si>
  <si>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</si>
  <si>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</si>
  <si>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</si>
  <si>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</si>
  <si>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</si>
  <si>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</si>
  <si>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</si>
  <si>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</si>
  <si>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</si>
  <si>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</si>
  <si>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</si>
  <si>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</si>
  <si>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</si>
  <si>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</si>
  <si>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</si>
  <si>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</si>
  <si>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</si>
  <si>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</si>
  <si>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</si>
  <si>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</si>
  <si>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</si>
  <si>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</si>
  <si>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</si>
  <si>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</si>
  <si>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</si>
  <si>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</si>
  <si>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</si>
  <si>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</si>
  <si>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</si>
  <si>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</si>
  <si>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</si>
  <si>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</si>
  <si>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</si>
  <si>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</si>
  <si>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</si>
  <si>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</si>
  <si>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</si>
  <si>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</si>
  <si>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</si>
  <si>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</si>
  <si>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</si>
  <si>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</si>
  <si>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</si>
  <si>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</si>
  <si>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</si>
  <si>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</si>
  <si>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</si>
  <si>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</si>
  <si>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</si>
  <si>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</si>
  <si>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</si>
  <si>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</si>
  <si>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</si>
  <si>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</si>
  <si>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</si>
  <si>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</si>
  <si>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</si>
  <si>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</si>
  <si>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</si>
  <si>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</si>
  <si>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</si>
  <si>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</si>
  <si>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</si>
  <si>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</si>
  <si>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</si>
  <si>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</si>
  <si>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</si>
  <si>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</si>
  <si>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</si>
  <si>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</si>
  <si>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</si>
  <si>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</si>
  <si>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</si>
  <si>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</si>
  <si>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</si>
  <si>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</si>
  <si>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</si>
  <si>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</si>
  <si>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</si>
  <si>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</si>
  <si>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</si>
  <si>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</si>
  <si>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</si>
  <si>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</si>
  <si>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</si>
  <si>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</si>
  <si>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</si>
  <si>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</si>
  <si>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</si>
  <si>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</si>
  <si>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</si>
  <si>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</si>
  <si>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</si>
  <si>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</si>
  <si>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</si>
  <si>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</si>
  <si>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</si>
  <si>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</si>
  <si>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</si>
  <si>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</si>
  <si>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</si>
  <si>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</si>
  <si>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</si>
  <si>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</si>
  <si>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</si>
  <si>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</si>
  <si>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</si>
  <si>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</si>
  <si>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</si>
  <si>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</si>
  <si>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</si>
  <si>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</si>
  <si>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</si>
  <si>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</si>
  <si>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</si>
  <si>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</si>
  <si>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</si>
  <si>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</si>
  <si>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</si>
  <si>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</si>
  <si>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</si>
  <si>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</si>
  <si>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</si>
  <si>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</si>
  <si>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</si>
  <si>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</si>
  <si>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</si>
  <si>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</si>
  <si>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</si>
  <si>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</si>
  <si>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</si>
  <si>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</si>
  <si>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</si>
  <si>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</si>
  <si>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</si>
  <si>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</si>
  <si>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</si>
  <si>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</si>
  <si>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</si>
  <si>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</si>
  <si>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</si>
  <si>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</si>
  <si>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</si>
  <si>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</si>
  <si>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</si>
  <si>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</si>
  <si>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</si>
  <si>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</si>
  <si>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</si>
  <si>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</si>
  <si>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</si>
  <si>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</si>
  <si>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</si>
  <si>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</si>
  <si>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</si>
  <si>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</si>
  <si>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</si>
  <si>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</si>
  <si>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</si>
  <si>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</si>
  <si>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</si>
  <si>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</si>
  <si>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</si>
  <si>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</si>
  <si>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</si>
  <si>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</si>
  <si>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</si>
  <si>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</si>
  <si>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</si>
  <si>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</si>
  <si>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</si>
  <si>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</si>
  <si>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</si>
  <si>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</si>
  <si>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</si>
  <si>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</si>
  <si>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</si>
  <si>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</si>
  <si>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</si>
  <si>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</si>
  <si>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</si>
  <si>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</si>
  <si>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</si>
  <si>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</si>
  <si>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</si>
  <si>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</si>
  <si>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</si>
  <si>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</si>
  <si>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</si>
  <si>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</si>
  <si>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</si>
  <si>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</si>
  <si>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</si>
  <si>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</si>
  <si>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</si>
  <si>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</si>
  <si>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</si>
  <si>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</si>
  <si>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</si>
  <si>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</si>
  <si>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</si>
  <si>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</si>
  <si>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</si>
  <si>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</si>
  <si>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</si>
  <si>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</si>
  <si>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</si>
  <si>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</si>
  <si>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</si>
  <si>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</si>
  <si>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</si>
  <si>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</si>
  <si>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</si>
  <si>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</si>
  <si>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</si>
  <si>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</si>
  <si>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</si>
  <si>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</si>
  <si>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</si>
  <si>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</si>
  <si>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</si>
  <si>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</si>
  <si>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</si>
  <si>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</si>
  <si>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</si>
  <si>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</si>
  <si>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</si>
  <si>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</si>
  <si>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</si>
  <si>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</si>
  <si>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</si>
  <si>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</si>
  <si>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</si>
  <si>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</si>
  <si>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</si>
  <si>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</si>
  <si>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</si>
  <si>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</si>
  <si>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</si>
  <si>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</si>
  <si>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</si>
  <si>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</si>
  <si>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</si>
  <si>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</si>
  <si>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</si>
  <si>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</si>
  <si>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</si>
  <si>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</si>
  <si>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</si>
  <si>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</si>
  <si>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</si>
  <si>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</si>
  <si>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</si>
  <si>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</si>
  <si>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</si>
  <si>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</si>
  <si>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</si>
  <si>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</si>
  <si>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</si>
  <si>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</si>
  <si>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</si>
  <si>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</si>
  <si>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</si>
  <si>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</si>
  <si>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</si>
  <si>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</si>
  <si>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</si>
  <si>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</si>
  <si>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</si>
  <si>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</si>
  <si>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</si>
  <si>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</si>
  <si>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</si>
  <si>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</si>
  <si>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</si>
  <si>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</si>
  <si>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</si>
  <si>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</si>
  <si>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</si>
  <si>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</si>
  <si>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</si>
  <si>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</si>
  <si>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</si>
  <si>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</si>
  <si>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</si>
  <si>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</si>
  <si>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</si>
  <si>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</si>
  <si>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</si>
  <si>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</si>
  <si>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</si>
  <si>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</si>
  <si>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</si>
  <si>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</si>
  <si>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</si>
  <si>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</si>
  <si>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</si>
  <si>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</si>
  <si>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</si>
  <si>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</si>
  <si>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</si>
  <si>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</si>
  <si>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</si>
  <si>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</si>
  <si>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</si>
  <si>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</si>
  <si>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</si>
  <si>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</si>
  <si>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</si>
  <si>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</si>
  <si>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</si>
  <si>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</si>
  <si>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</si>
  <si>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</si>
  <si>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</si>
  <si>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</si>
  <si>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</si>
  <si>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</si>
  <si>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</si>
  <si>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</si>
  <si>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</si>
  <si>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</si>
  <si>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</si>
  <si>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</si>
  <si>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</si>
  <si>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</si>
  <si>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</si>
  <si>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</si>
  <si>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</si>
  <si>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</si>
  <si>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</si>
  <si>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</si>
  <si>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</si>
  <si>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</si>
  <si>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</si>
  <si>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</si>
  <si>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</si>
  <si>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</si>
  <si>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</si>
  <si>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</si>
  <si>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</si>
  <si>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</si>
  <si>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</si>
  <si>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</si>
  <si>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</si>
  <si>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</si>
  <si>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</si>
  <si>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</si>
  <si>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</si>
  <si>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</si>
  <si>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</si>
  <si>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</si>
  <si>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</si>
  <si>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</si>
  <si>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</si>
  <si>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</si>
  <si>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</si>
  <si>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</si>
  <si>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</si>
  <si>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</si>
  <si>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</si>
  <si>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</si>
  <si>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</si>
  <si>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</si>
  <si>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</si>
  <si>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</si>
  <si>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</si>
  <si>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</si>
  <si>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</si>
  <si>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</si>
  <si>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</si>
  <si>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</si>
  <si>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</si>
  <si>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</si>
  <si>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</si>
  <si>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</si>
  <si>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</si>
  <si>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</si>
  <si>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</si>
  <si>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</si>
  <si>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</si>
  <si>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</si>
  <si>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</si>
  <si>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</si>
  <si>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</si>
  <si>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</si>
  <si>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</si>
  <si>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</si>
  <si>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</si>
  <si>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</si>
  <si>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</si>
  <si>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</si>
  <si>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</si>
  <si>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</si>
  <si>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</si>
  <si>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</si>
  <si>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</si>
  <si>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</si>
  <si>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</si>
  <si>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</si>
  <si>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</si>
  <si>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</si>
  <si>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</si>
  <si>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</si>
  <si>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</si>
  <si>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</si>
  <si>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</si>
  <si>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</si>
  <si>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</si>
  <si>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</si>
  <si>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</si>
  <si>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</si>
  <si>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</si>
  <si>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</si>
  <si>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</si>
  <si>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</si>
  <si>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</si>
  <si>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</si>
  <si>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</si>
  <si>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</si>
  <si>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</si>
  <si>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</si>
  <si>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</si>
  <si>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</si>
  <si>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</si>
  <si>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</si>
  <si>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</si>
  <si>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</si>
  <si>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</si>
  <si>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</si>
  <si>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</si>
  <si>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</si>
  <si>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</si>
  <si>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</si>
  <si>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</si>
  <si>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</si>
  <si>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</si>
  <si>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</si>
  <si>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</si>
  <si>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</si>
  <si>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</si>
  <si>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</si>
  <si>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</si>
  <si>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</si>
  <si>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</si>
  <si>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</si>
  <si>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</si>
  <si>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</si>
  <si>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</si>
  <si>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</si>
  <si>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</si>
  <si>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</si>
  <si>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</si>
  <si>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</si>
  <si>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</si>
  <si>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</si>
  <si>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</si>
  <si>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</si>
  <si>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</si>
  <si>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</si>
  <si>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</si>
  <si>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</si>
  <si>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</si>
  <si>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</si>
  <si>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</si>
  <si>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</si>
  <si>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</si>
  <si>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</si>
  <si>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</si>
  <si>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</si>
  <si>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</si>
  <si>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</si>
  <si>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</si>
  <si>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</si>
  <si>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</si>
  <si>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</si>
  <si>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</si>
  <si>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</si>
  <si>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</si>
  <si>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</si>
  <si>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</si>
  <si>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</si>
  <si>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</si>
  <si>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</si>
  <si>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</si>
  <si>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</si>
  <si>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</si>
  <si>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</si>
  <si>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</si>
  <si>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</si>
  <si>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</si>
  <si>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</si>
  <si>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</si>
  <si>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</si>
  <si>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</si>
  <si>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</si>
  <si>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</si>
  <si>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</si>
  <si>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</si>
  <si>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</si>
  <si>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</si>
  <si>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</si>
  <si>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</si>
  <si>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</si>
  <si>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</si>
  <si>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</si>
  <si>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</si>
  <si>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</si>
  <si>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</si>
  <si>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</si>
  <si>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</si>
  <si>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</si>
  <si>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</si>
  <si>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</si>
  <si>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</si>
  <si>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</si>
  <si>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</si>
  <si>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</si>
  <si>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</si>
  <si>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</si>
  <si>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</si>
  <si>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</si>
  <si>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</si>
  <si>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</si>
  <si>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</si>
  <si>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</si>
  <si>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</si>
  <si>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</si>
  <si>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</si>
  <si>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</si>
  <si>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</si>
  <si>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</si>
  <si>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</si>
  <si>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</si>
  <si>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</si>
  <si>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</si>
  <si>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</si>
  <si>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</si>
  <si>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</si>
  <si>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</si>
  <si>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</si>
  <si>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</si>
  <si>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</si>
  <si>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</si>
  <si>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</si>
  <si>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</si>
  <si>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</si>
  <si>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</si>
  <si>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</si>
  <si>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</si>
  <si>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</si>
  <si>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</si>
  <si>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</si>
  <si>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</si>
  <si>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</si>
  <si>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</si>
  <si>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</si>
  <si>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</si>
  <si>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</si>
  <si>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</si>
  <si>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</si>
  <si>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</si>
  <si>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</si>
  <si>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</si>
  <si>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</si>
  <si>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</si>
  <si>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</si>
  <si>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</si>
  <si>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</si>
  <si>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</si>
  <si>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</si>
  <si>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</si>
  <si>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</si>
  <si>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</si>
  <si>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</si>
  <si>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</si>
  <si>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</si>
  <si>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</si>
  <si>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</si>
  <si>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</si>
  <si>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</si>
  <si>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</si>
  <si>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</si>
  <si>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</si>
  <si>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</si>
  <si>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</si>
  <si>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</si>
  <si>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</si>
  <si>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</si>
  <si>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</si>
  <si>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</si>
  <si>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</si>
  <si>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</si>
  <si>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</si>
  <si>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</si>
  <si>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</si>
  <si>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</si>
  <si>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</si>
  <si>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</si>
  <si>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</si>
  <si>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</si>
  <si>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</si>
  <si>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</si>
  <si>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</si>
  <si>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</si>
  <si>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</si>
  <si>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</si>
  <si>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</si>
  <si>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</si>
  <si>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</si>
  <si>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</si>
  <si>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</si>
  <si>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</si>
  <si>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</si>
  <si>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</si>
  <si>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</si>
  <si>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</si>
  <si>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</si>
  <si>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</si>
  <si>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</si>
  <si>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</si>
  <si>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</si>
  <si>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</si>
  <si>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</si>
  <si>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</si>
  <si>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</si>
  <si>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</si>
  <si>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</si>
  <si>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</si>
  <si>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</si>
  <si>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</si>
  <si>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</si>
  <si>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</si>
  <si>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</si>
  <si>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</si>
  <si>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</si>
  <si>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</si>
  <si>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</si>
  <si>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</si>
  <si>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</si>
  <si>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</si>
  <si>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</si>
  <si>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</si>
  <si>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</si>
  <si>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</si>
  <si>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</si>
  <si>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</si>
  <si>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</si>
  <si>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</si>
  <si>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</si>
  <si>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</si>
  <si>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</si>
  <si>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</si>
  <si>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</si>
  <si>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</si>
  <si>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</si>
  <si>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</si>
  <si>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</si>
  <si>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</si>
  <si>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</si>
  <si>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</si>
  <si>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</si>
  <si>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</si>
  <si>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</si>
  <si>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</si>
  <si>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</si>
  <si>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</si>
  <si>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</si>
  <si>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</si>
  <si>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</si>
  <si>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</si>
  <si>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</si>
  <si>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</si>
  <si>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</si>
  <si>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</si>
  <si>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</si>
  <si>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</si>
  <si>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</si>
  <si>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</si>
  <si>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</si>
  <si>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</si>
  <si>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</si>
  <si>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</si>
  <si>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</si>
  <si>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</si>
  <si>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</si>
  <si>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</si>
  <si>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</si>
  <si>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</si>
  <si>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</si>
  <si>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</si>
  <si>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</si>
  <si>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</si>
  <si>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</si>
  <si>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</si>
  <si>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</si>
  <si>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</si>
  <si>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</si>
  <si>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</si>
  <si>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</si>
  <si>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</si>
  <si>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</si>
  <si>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</si>
  <si>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</si>
  <si>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</si>
  <si>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</si>
  <si>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</si>
  <si>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</si>
  <si>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</si>
  <si>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</si>
  <si>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</si>
  <si>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</si>
  <si>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</si>
  <si>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</si>
  <si>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</si>
  <si>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</si>
  <si>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</si>
  <si>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</si>
  <si>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</si>
  <si>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</si>
  <si>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</si>
  <si>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</si>
  <si>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</si>
  <si>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</si>
  <si>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</si>
  <si>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</si>
  <si>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</si>
  <si>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</si>
  <si>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</si>
  <si>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</si>
  <si>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</si>
  <si>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</si>
  <si>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</si>
  <si>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</si>
  <si>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</si>
  <si>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</si>
  <si>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</si>
  <si>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</si>
  <si>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</si>
  <si>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</si>
  <si>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</si>
  <si>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</si>
  <si>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</si>
  <si>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</si>
  <si>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</si>
  <si>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</si>
  <si>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</si>
  <si>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</si>
  <si>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</si>
  <si>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</si>
  <si>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</si>
  <si>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</si>
  <si>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</si>
  <si>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</si>
  <si>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</si>
  <si>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</si>
  <si>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</si>
  <si>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</si>
  <si>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</si>
  <si>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</si>
  <si>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</si>
  <si>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</si>
  <si>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</si>
  <si>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</si>
  <si>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</si>
  <si>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</si>
  <si>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</si>
  <si>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</si>
  <si>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</si>
  <si>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</si>
  <si>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</si>
  <si>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</si>
  <si>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</si>
  <si>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</si>
  <si>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</si>
  <si>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</si>
  <si>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</si>
  <si>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</si>
  <si>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</si>
  <si>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</si>
  <si>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</si>
  <si>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</si>
  <si>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</si>
  <si>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</si>
  <si>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</si>
  <si>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</si>
  <si>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</si>
  <si>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</si>
  <si>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</si>
  <si>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</si>
  <si>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</si>
  <si>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</si>
  <si>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</si>
  <si>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</si>
  <si>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</si>
  <si>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</si>
  <si>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</si>
  <si>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</si>
  <si>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</si>
  <si>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</si>
  <si>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</si>
  <si>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</si>
  <si>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</si>
  <si>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</si>
  <si>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</si>
  <si>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</si>
  <si>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</si>
  <si>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</si>
  <si>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</si>
  <si>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</si>
  <si>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</si>
  <si>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</si>
  <si>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</si>
  <si>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</si>
  <si>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</si>
  <si>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</si>
  <si>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</si>
  <si>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</si>
  <si>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</si>
  <si>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</si>
  <si>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</si>
  <si>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</si>
  <si>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</si>
  <si>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</si>
  <si>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</si>
  <si>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</si>
  <si>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</si>
  <si>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</si>
  <si>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</si>
  <si>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</si>
  <si>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</si>
  <si>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</si>
  <si>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</si>
  <si>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</si>
  <si>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</si>
  <si>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</si>
  <si>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</si>
  <si>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</si>
  <si>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</si>
  <si>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</si>
  <si>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</si>
  <si>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</si>
  <si>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</si>
  <si>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</si>
  <si>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</si>
  <si>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</si>
  <si>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</si>
  <si>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</si>
  <si>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</si>
  <si>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</si>
  <si>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</si>
  <si>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</si>
  <si>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</si>
  <si>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</si>
  <si>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</si>
  <si>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</si>
  <si>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</si>
  <si>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</si>
  <si>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</si>
  <si>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</si>
  <si>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</si>
  <si>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</si>
  <si>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</si>
  <si>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</si>
  <si>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</si>
  <si>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</si>
  <si>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</si>
  <si>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</si>
  <si>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</si>
  <si>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</si>
  <si>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</si>
  <si>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</si>
  <si>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</si>
  <si>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</si>
  <si>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</si>
  <si>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</si>
  <si>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</si>
  <si>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</si>
  <si>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</si>
  <si>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</si>
  <si>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</si>
  <si>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</si>
  <si>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</si>
  <si>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</si>
  <si>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</si>
  <si>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</si>
  <si>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</si>
  <si>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</si>
  <si>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</si>
  <si>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</si>
  <si>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</si>
  <si>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</si>
  <si>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</si>
  <si>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</si>
  <si>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</si>
  <si>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</si>
  <si>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</si>
  <si>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</si>
  <si>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</si>
  <si>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</si>
  <si>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</si>
  <si>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</si>
  <si>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</si>
  <si>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</si>
  <si>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</si>
  <si>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</si>
  <si>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</si>
  <si>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</si>
  <si>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</si>
  <si>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</si>
  <si>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</si>
  <si>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</si>
  <si>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</si>
  <si>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</si>
  <si>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</si>
  <si>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</si>
  <si>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</si>
  <si>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</si>
  <si>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</si>
  <si>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</si>
  <si>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</si>
  <si>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</si>
  <si>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</si>
  <si>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</si>
  <si>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</si>
  <si>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</si>
  <si>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</si>
  <si>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</si>
  <si>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</si>
  <si>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</si>
  <si>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</si>
  <si>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</si>
  <si>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</si>
  <si>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</si>
  <si>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</si>
  <si>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</si>
  <si>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</si>
  <si>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</si>
  <si>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</si>
  <si>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</si>
  <si>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</si>
  <si>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</si>
  <si>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</si>
  <si>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</si>
  <si>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</si>
  <si>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</si>
  <si>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</si>
  <si>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</si>
  <si>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</si>
  <si>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</si>
  <si>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</si>
  <si>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</si>
  <si>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</si>
  <si>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</si>
  <si>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</si>
  <si>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</si>
  <si>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</si>
  <si>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</si>
  <si>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</si>
  <si>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</si>
  <si>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</si>
  <si>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</si>
  <si>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</si>
  <si>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</si>
  <si>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</si>
  <si>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</si>
  <si>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</si>
  <si>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</si>
  <si>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</si>
  <si>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</si>
  <si>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</si>
  <si>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</si>
  <si>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</si>
  <si>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</si>
  <si>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</si>
  <si>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</si>
  <si>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</si>
  <si>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</si>
  <si>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</si>
  <si>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</si>
  <si>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</si>
  <si>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</si>
  <si>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</si>
  <si>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</si>
  <si>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</si>
  <si>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</si>
  <si>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</si>
  <si>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</si>
  <si>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</si>
  <si>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</si>
  <si>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</si>
  <si>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</si>
  <si>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</si>
  <si>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</si>
  <si>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</si>
  <si>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</si>
  <si>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</si>
  <si>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</si>
  <si>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</si>
  <si>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</si>
  <si>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</si>
  <si>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</si>
  <si>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</si>
  <si>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</si>
  <si>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</si>
  <si>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</si>
  <si>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</si>
  <si>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</si>
  <si>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</si>
  <si>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</si>
  <si>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</si>
  <si>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</si>
  <si>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</si>
  <si>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</si>
  <si>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</si>
  <si>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</si>
  <si>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</si>
  <si>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</si>
  <si>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</si>
  <si>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</si>
  <si>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</si>
  <si>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</si>
  <si>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</si>
  <si>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</si>
  <si>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</si>
  <si>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</si>
  <si>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</si>
  <si>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</si>
  <si>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</si>
  <si>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</si>
  <si>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</si>
  <si>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</si>
  <si>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</si>
  <si>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</si>
  <si>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</si>
  <si>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</si>
  <si>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</si>
  <si>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</si>
  <si>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</si>
  <si>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</si>
  <si>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</si>
  <si>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</si>
  <si>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</si>
  <si>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</si>
  <si>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</si>
  <si>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</si>
  <si>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</si>
  <si>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</si>
  <si>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</si>
  <si>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</si>
  <si>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</si>
  <si>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</si>
  <si>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</si>
  <si>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</si>
  <si>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</si>
  <si>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</si>
  <si>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</si>
  <si>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</si>
  <si>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</si>
  <si>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</si>
  <si>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</si>
  <si>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</si>
  <si>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</si>
  <si>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</si>
  <si>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</si>
  <si>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</si>
  <si>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</si>
  <si>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</si>
  <si>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</si>
  <si>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</si>
  <si>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</si>
  <si>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</si>
  <si>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</si>
  <si>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</si>
  <si>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</si>
  <si>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</si>
  <si>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</si>
  <si>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</si>
  <si>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</si>
  <si>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</si>
  <si>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</si>
  <si>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</si>
  <si>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</si>
  <si>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</si>
  <si>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</si>
  <si>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</si>
  <si>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</si>
  <si>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</si>
  <si>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</si>
  <si>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</si>
  <si>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</si>
  <si>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</si>
  <si>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</si>
  <si>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</si>
  <si>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</si>
  <si>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</si>
  <si>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</si>
  <si>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</si>
  <si>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</si>
  <si>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</si>
  <si>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</si>
  <si>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</si>
  <si>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</si>
  <si>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</si>
  <si>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</si>
  <si>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</si>
  <si>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</si>
  <si>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</si>
  <si>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</si>
  <si>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</si>
  <si>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</si>
  <si>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</si>
  <si>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</si>
  <si>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</si>
  <si>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</si>
  <si>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</si>
  <si>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</si>
  <si>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</si>
  <si>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</si>
  <si>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</si>
  <si>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</si>
  <si>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</si>
  <si>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</si>
  <si>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</si>
  <si>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</si>
  <si>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</si>
  <si>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</si>
  <si>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</si>
  <si>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</si>
  <si>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</si>
  <si>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</si>
  <si>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</si>
  <si>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</si>
  <si>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</si>
  <si>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</si>
  <si>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</si>
  <si>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</si>
  <si>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</si>
  <si>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</si>
  <si>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</si>
  <si>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</si>
  <si>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</si>
  <si>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</si>
  <si>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</si>
  <si>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</si>
  <si>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</si>
  <si>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</si>
  <si>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</si>
  <si>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</si>
  <si>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</si>
  <si>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</si>
  <si>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</si>
  <si>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</si>
  <si>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</si>
  <si>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</si>
  <si>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</si>
  <si>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</si>
  <si>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</si>
  <si>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</si>
  <si>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</si>
  <si>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</si>
  <si>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</si>
  <si>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</si>
  <si>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</si>
  <si>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</si>
  <si>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</si>
  <si>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</si>
  <si>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</si>
  <si>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</si>
  <si>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</si>
  <si>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</si>
  <si>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</si>
  <si>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</si>
  <si>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</si>
  <si>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</si>
  <si>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</si>
  <si>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</si>
  <si>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</si>
  <si>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</si>
  <si>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</si>
  <si>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</si>
  <si>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</si>
  <si>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</si>
  <si>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</si>
  <si>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</si>
  <si>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</si>
  <si>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</si>
  <si>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</si>
  <si>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</si>
  <si>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</si>
  <si>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</si>
  <si>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</si>
  <si>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</si>
  <si>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</si>
  <si>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</si>
  <si>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</si>
  <si>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</si>
  <si>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</si>
  <si>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</si>
  <si>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</si>
  <si>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</si>
  <si>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</si>
  <si>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</si>
  <si>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</si>
  <si>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</si>
  <si>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</si>
  <si>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</si>
  <si>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</si>
  <si>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</si>
  <si>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</si>
  <si>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</si>
  <si>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</si>
  <si>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</si>
  <si>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</si>
  <si>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</si>
  <si>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</si>
  <si>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</si>
  <si>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</si>
  <si>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</si>
  <si>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</si>
  <si>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</si>
  <si>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</si>
  <si>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</si>
  <si>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</si>
  <si>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</si>
  <si>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</si>
  <si>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</si>
  <si>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</si>
  <si>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</si>
  <si>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</si>
  <si>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</si>
  <si>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</si>
  <si>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</si>
  <si>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</si>
  <si>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</si>
  <si>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</si>
  <si>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</si>
  <si>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</si>
  <si>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</si>
  <si>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</si>
  <si>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</si>
  <si>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</si>
  <si>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</si>
  <si>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</si>
  <si>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</si>
  <si>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</si>
  <si>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</si>
  <si>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</si>
  <si>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</si>
  <si>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</si>
  <si>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</si>
  <si>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</si>
  <si>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</si>
  <si>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</si>
  <si>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</si>
  <si>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</si>
  <si>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</si>
  <si>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</si>
  <si>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</si>
  <si>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</si>
  <si>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</si>
  <si>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</si>
  <si>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</si>
  <si>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</si>
  <si>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</si>
  <si>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</si>
  <si>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</si>
  <si>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</si>
  <si>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</si>
  <si>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</si>
  <si>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</si>
  <si>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</si>
  <si>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</si>
  <si>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</si>
  <si>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</si>
  <si>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</si>
  <si>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</si>
  <si>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</si>
  <si>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</si>
  <si>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</si>
  <si>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</si>
  <si>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</si>
  <si>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</si>
  <si>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</si>
  <si>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</si>
  <si>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</si>
  <si>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</si>
  <si>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</si>
  <si>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</si>
  <si>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</si>
  <si>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</si>
  <si>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</si>
  <si>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</si>
  <si>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</si>
  <si>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</si>
  <si>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</si>
  <si>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</si>
  <si>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</si>
  <si>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</si>
  <si>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</si>
  <si>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</si>
  <si>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</si>
  <si>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</si>
  <si>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</si>
  <si>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</si>
  <si>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</si>
  <si>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</si>
  <si>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</si>
  <si>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</si>
  <si>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</si>
  <si>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</si>
  <si>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</si>
  <si>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</si>
  <si>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</si>
  <si>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</si>
  <si>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</si>
  <si>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</si>
  <si>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</si>
  <si>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</si>
  <si>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</si>
  <si>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</si>
  <si>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</si>
  <si>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</si>
  <si>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</si>
  <si>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</si>
  <si>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</si>
  <si>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</si>
  <si>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</si>
  <si>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</si>
  <si>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</si>
  <si>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</si>
  <si>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</si>
  <si>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</si>
  <si>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</si>
  <si>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</si>
  <si>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</si>
  <si>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</si>
  <si>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</si>
  <si>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</si>
  <si>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</si>
  <si>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</si>
  <si>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</si>
  <si>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</si>
  <si>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</si>
  <si>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</si>
  <si>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</si>
  <si>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</si>
  <si>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</si>
  <si>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</si>
  <si>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</si>
  <si>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</si>
  <si>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</si>
  <si>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</si>
  <si>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</si>
  <si>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</si>
  <si>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</si>
  <si>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</si>
  <si>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</si>
  <si>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</si>
  <si>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</si>
  <si>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</si>
  <si>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</si>
  <si>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</si>
  <si>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</si>
  <si>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</si>
  <si>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</si>
  <si>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</si>
  <si>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</si>
  <si>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</si>
  <si>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</si>
  <si>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</si>
  <si>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</si>
  <si>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</si>
  <si>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</si>
  <si>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</si>
  <si>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</si>
  <si>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</si>
  <si>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</si>
  <si>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</si>
  <si>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</si>
  <si>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</si>
  <si>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</si>
  <si>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</si>
  <si>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</si>
  <si>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</si>
  <si>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</si>
  <si>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</si>
  <si>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</si>
  <si>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</si>
  <si>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</si>
  <si>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</si>
  <si>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</si>
  <si>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</si>
  <si>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</si>
  <si>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</si>
  <si>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</si>
  <si>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</si>
  <si>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</si>
  <si>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</si>
  <si>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</si>
  <si>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</si>
  <si>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</si>
  <si>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</si>
  <si>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</si>
  <si>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</si>
  <si>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</si>
  <si>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</si>
  <si>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</si>
  <si>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</si>
  <si>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</si>
  <si>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</si>
  <si>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</si>
  <si>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</si>
  <si>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</si>
  <si>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</si>
  <si>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</si>
  <si>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</si>
  <si>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</si>
  <si>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</si>
  <si>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</si>
  <si>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</si>
  <si>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</si>
  <si>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</si>
  <si>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</si>
  <si>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</si>
  <si>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</si>
  <si>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</si>
  <si>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</si>
  <si>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</si>
  <si>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</si>
  <si>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</si>
  <si>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</si>
  <si>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</si>
  <si>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</si>
  <si>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</si>
  <si>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</si>
  <si>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</si>
  <si>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</si>
  <si>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</si>
  <si>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</si>
  <si>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</si>
  <si>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</si>
  <si>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</si>
  <si>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</si>
  <si>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</si>
  <si>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</si>
  <si>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</si>
  <si>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</si>
  <si>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</si>
  <si>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</si>
  <si>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</si>
  <si>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</si>
  <si>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</si>
  <si>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</si>
  <si>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</si>
  <si>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</si>
  <si>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</si>
  <si>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</si>
  <si>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</si>
  <si>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</si>
  <si>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</si>
  <si>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</si>
  <si>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</si>
  <si>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</si>
  <si>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</si>
  <si>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</si>
  <si>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</si>
  <si>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</si>
  <si>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</si>
  <si>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</si>
  <si>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</si>
  <si>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</si>
  <si>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</si>
  <si>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</si>
  <si>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</si>
  <si>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</si>
  <si>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</si>
  <si>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</si>
  <si>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</si>
  <si>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</si>
  <si>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</si>
  <si>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</si>
  <si>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</si>
  <si>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</si>
  <si>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</si>
  <si>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</si>
  <si>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</si>
  <si>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</si>
  <si>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</si>
  <si>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</si>
  <si>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</si>
  <si>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</si>
  <si>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</si>
  <si>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</si>
  <si>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</si>
  <si>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</si>
  <si>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</si>
  <si>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</si>
  <si>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</si>
  <si>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</si>
  <si>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</si>
  <si>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</si>
  <si>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</si>
  <si>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</si>
  <si>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</si>
  <si>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</si>
  <si>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</si>
  <si>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</si>
  <si>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</si>
  <si>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</si>
  <si>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</si>
  <si>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</si>
  <si>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</si>
  <si>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</si>
  <si>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</si>
  <si>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</si>
  <si>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</si>
  <si>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</si>
  <si>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</si>
  <si>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</si>
  <si>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</si>
  <si>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</si>
  <si>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</si>
  <si>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</si>
  <si>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</si>
  <si>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</si>
  <si>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</si>
  <si>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</si>
  <si>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</si>
  <si>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</si>
  <si>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</si>
  <si>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</si>
  <si>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</si>
  <si>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</si>
  <si>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</si>
  <si>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</si>
  <si>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</si>
  <si>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</si>
  <si>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</si>
  <si>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</si>
  <si>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</si>
  <si>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</si>
  <si>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</si>
  <si>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</si>
  <si>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</si>
  <si>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</si>
  <si>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</si>
  <si>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</si>
  <si>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</si>
  <si>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</si>
  <si>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</si>
  <si>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</si>
  <si>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</si>
  <si>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</si>
  <si>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</si>
  <si>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</si>
  <si>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</si>
  <si>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</si>
  <si>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</si>
  <si>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</si>
  <si>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</si>
  <si>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</si>
  <si>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</si>
  <si>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</si>
  <si>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</si>
  <si>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</si>
  <si>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</si>
  <si>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</si>
  <si>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</si>
  <si>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</si>
  <si>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</si>
  <si>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</si>
  <si>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</si>
  <si>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</si>
  <si>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</si>
  <si>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</si>
  <si>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</si>
  <si>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</si>
  <si>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</si>
  <si>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</si>
  <si>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</si>
  <si>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</si>
  <si>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</si>
  <si>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</si>
  <si>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</si>
  <si>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</si>
  <si>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</si>
  <si>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</si>
  <si>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</si>
  <si>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</si>
  <si>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</si>
  <si>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</si>
  <si>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</si>
  <si>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</si>
  <si>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</si>
  <si>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</si>
  <si>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</si>
  <si>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</si>
  <si>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</si>
  <si>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</si>
  <si>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</si>
  <si>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</si>
  <si>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</si>
  <si>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</si>
  <si>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</si>
  <si>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</si>
  <si>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</si>
  <si>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</si>
  <si>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</si>
  <si>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</si>
  <si>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</si>
  <si>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</si>
  <si>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</si>
  <si>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</si>
  <si>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</si>
  <si>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</si>
  <si>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</si>
  <si>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</si>
  <si>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</si>
  <si>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</si>
  <si>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</si>
  <si>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</si>
  <si>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</si>
  <si>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</si>
  <si>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</si>
  <si>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</si>
  <si>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</si>
  <si>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</si>
  <si>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</si>
  <si>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</si>
  <si>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</si>
  <si>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</si>
  <si>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</si>
  <si>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</si>
  <si>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</si>
  <si>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</si>
  <si>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</si>
  <si>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</si>
  <si>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</si>
  <si>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</si>
  <si>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</si>
  <si>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</si>
  <si>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</si>
  <si>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</si>
  <si>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</si>
  <si>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</si>
  <si>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</si>
  <si>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</si>
  <si>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</si>
  <si>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</si>
  <si>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</si>
  <si>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</si>
  <si>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</si>
  <si>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</si>
  <si>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</si>
  <si>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</si>
  <si>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</si>
  <si>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</si>
  <si>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</si>
  <si>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</si>
  <si>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</si>
  <si>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</si>
  <si>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</si>
  <si>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</si>
  <si>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</si>
  <si>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</si>
  <si>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</si>
  <si>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</si>
  <si>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</si>
  <si>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</si>
  <si>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</si>
  <si>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</si>
  <si>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</si>
  <si>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</si>
  <si>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</si>
  <si>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</si>
  <si>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</si>
  <si>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</si>
  <si>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</si>
  <si>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</si>
  <si>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</si>
  <si>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</si>
  <si>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</si>
  <si>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</si>
  <si>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</si>
  <si>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</si>
  <si>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</si>
  <si>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</si>
  <si>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</si>
  <si>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</si>
  <si>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</si>
  <si>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</si>
  <si>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</si>
  <si>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</si>
  <si>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</si>
  <si>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</si>
  <si>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</si>
  <si>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</si>
  <si>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</si>
  <si>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</si>
  <si>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</si>
  <si>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</si>
  <si>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</si>
  <si>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</si>
  <si>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</si>
  <si>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</si>
  <si>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</si>
  <si>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</si>
  <si>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</si>
  <si>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</si>
  <si>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</si>
  <si>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</si>
  <si>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</si>
  <si>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</si>
  <si>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</si>
  <si>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</si>
  <si>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</si>
  <si>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</si>
  <si>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</si>
  <si>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</si>
  <si>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</si>
  <si>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</si>
  <si>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</si>
  <si>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</si>
  <si>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</si>
  <si>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</si>
  <si>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</si>
  <si>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</si>
  <si>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</si>
  <si>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</si>
  <si>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</si>
  <si>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</si>
  <si>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</si>
  <si>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</si>
  <si>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</si>
  <si>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</si>
  <si>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</si>
  <si>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</si>
  <si>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</si>
  <si>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</si>
  <si>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</si>
  <si>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</si>
  <si>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</si>
  <si>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</si>
  <si>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</si>
  <si>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</si>
  <si>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</si>
  <si>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</si>
  <si>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</si>
  <si>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</si>
  <si>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</si>
  <si>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</si>
  <si>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</si>
  <si>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</si>
  <si>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</si>
  <si>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</si>
  <si>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</si>
  <si>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</si>
  <si>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</si>
  <si>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</si>
  <si>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</si>
  <si>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</si>
  <si>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</si>
  <si>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</si>
  <si>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</si>
  <si>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</si>
  <si>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</si>
  <si>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</si>
  <si>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</si>
  <si>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</si>
  <si>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</si>
  <si>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</si>
  <si>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</si>
  <si>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</si>
  <si>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</si>
  <si>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</si>
  <si>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</si>
  <si>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</si>
  <si>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</si>
  <si>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</si>
  <si>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</si>
  <si>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</si>
  <si>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</si>
  <si>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</si>
  <si>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</si>
  <si>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</si>
  <si>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</si>
  <si>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</si>
  <si>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</si>
  <si>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</si>
  <si>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</si>
  <si>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</si>
  <si>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</si>
  <si>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</si>
  <si>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</si>
  <si>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</si>
  <si>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</si>
  <si>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</si>
  <si>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</si>
  <si>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</si>
  <si>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</si>
  <si>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</si>
  <si>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</si>
  <si>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</si>
  <si>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</si>
  <si>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</si>
  <si>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</si>
  <si>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</si>
  <si>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</si>
  <si>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</si>
  <si>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</si>
  <si>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</si>
  <si>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</si>
  <si>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</si>
  <si>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</si>
  <si>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</si>
  <si>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</si>
  <si>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</si>
  <si>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</si>
  <si>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</si>
  <si>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</si>
  <si>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</si>
  <si>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</si>
  <si>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</si>
  <si>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</si>
  <si>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</si>
  <si>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</si>
  <si>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</si>
  <si>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</si>
  <si>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</si>
  <si>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</si>
  <si>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</si>
  <si>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</si>
  <si>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</si>
  <si>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</si>
  <si>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</si>
  <si>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</si>
  <si>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</si>
  <si>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</si>
  <si>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</si>
  <si>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</si>
  <si>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</si>
  <si>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</si>
  <si>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</si>
  <si>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</si>
  <si>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</si>
  <si>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</si>
  <si>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</si>
  <si>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</si>
  <si>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</si>
  <si>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</si>
  <si>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</si>
  <si>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</si>
  <si>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</si>
  <si>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</si>
  <si>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</si>
  <si>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</si>
  <si>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</si>
  <si>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</si>
  <si>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</si>
  <si>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</si>
  <si>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</si>
  <si>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</si>
  <si>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</si>
  <si>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</si>
  <si>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</si>
  <si>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</si>
  <si>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</si>
  <si>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</si>
  <si>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</si>
  <si>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</si>
  <si>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</si>
  <si>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</si>
  <si>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</si>
  <si>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</si>
  <si>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</si>
  <si>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</si>
  <si>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</si>
  <si>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</si>
  <si>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</si>
  <si>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</si>
  <si>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</si>
  <si>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</si>
  <si>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</si>
  <si>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</si>
  <si>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</si>
  <si>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</si>
  <si>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</si>
  <si>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</si>
  <si>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</si>
  <si>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</si>
  <si>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</si>
  <si>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</si>
  <si>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</si>
  <si>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</si>
  <si>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</si>
  <si>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</si>
  <si>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</si>
  <si>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</si>
  <si>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</si>
  <si>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</si>
  <si>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</si>
  <si>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</si>
  <si>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</si>
  <si>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</si>
  <si>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</si>
  <si>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</si>
  <si>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</si>
  <si>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</si>
  <si>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</si>
  <si>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</si>
  <si>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</si>
  <si>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</si>
  <si>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</si>
  <si>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</si>
  <si>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</si>
  <si>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</si>
  <si>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</si>
  <si>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</si>
  <si>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</si>
  <si>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</si>
  <si>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</si>
  <si>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</si>
  <si>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</si>
  <si>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</si>
  <si>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</si>
  <si>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</si>
  <si>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</si>
  <si>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</si>
  <si>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</si>
  <si>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</si>
  <si>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</si>
  <si>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</si>
  <si>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</si>
  <si>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</si>
  <si>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</si>
  <si>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</si>
  <si>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</si>
  <si>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</si>
  <si>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</si>
  <si>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</si>
  <si>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</si>
  <si>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</si>
  <si>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</si>
  <si>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</si>
  <si>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</si>
  <si>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</si>
  <si>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</si>
  <si>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</si>
  <si>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</si>
  <si>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</si>
  <si>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</si>
  <si>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</si>
  <si>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</si>
  <si>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</si>
  <si>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</si>
  <si>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</si>
  <si>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</si>
  <si>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</si>
  <si>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</si>
  <si>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</si>
  <si>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</si>
  <si>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</si>
  <si>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</si>
  <si>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</si>
  <si>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</si>
  <si>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</si>
  <si>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</si>
  <si>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</si>
  <si>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</si>
  <si>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</si>
  <si>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</si>
  <si>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</si>
  <si>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</si>
  <si>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</si>
  <si>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</si>
  <si>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</si>
  <si>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</si>
  <si>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</si>
  <si>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</si>
  <si>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</si>
  <si>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</si>
  <si>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</si>
  <si>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</si>
  <si>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</si>
  <si>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</si>
  <si>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</si>
  <si>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</si>
  <si>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</si>
  <si>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</si>
  <si>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</si>
  <si>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</si>
  <si>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</si>
  <si>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</si>
  <si>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</si>
  <si>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</si>
  <si>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</si>
  <si>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</si>
  <si>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</si>
  <si>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</si>
  <si>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</si>
  <si>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</si>
  <si>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</si>
  <si>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</si>
  <si>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</si>
  <si>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</si>
  <si>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</si>
  <si>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</si>
  <si>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</si>
  <si>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</si>
  <si>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</si>
  <si>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</si>
  <si>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</si>
  <si>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</si>
  <si>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</si>
  <si>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</si>
  <si>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</si>
  <si>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</si>
  <si>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</si>
  <si>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</si>
  <si>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</si>
  <si>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</si>
  <si>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</si>
  <si>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</si>
  <si>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</si>
  <si>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</si>
  <si>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</si>
  <si>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</si>
  <si>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</si>
  <si>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</si>
  <si>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</si>
  <si>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</si>
  <si>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</si>
  <si>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</si>
  <si>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</si>
  <si>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</si>
  <si>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</si>
  <si>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</si>
  <si>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</si>
  <si>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</si>
  <si>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</si>
  <si>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</si>
  <si>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</si>
  <si>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</si>
  <si>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</si>
  <si>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</si>
  <si>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</si>
  <si>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</si>
  <si>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</si>
  <si>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</si>
  <si>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</si>
  <si>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</si>
  <si>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</si>
  <si>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</si>
  <si>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</si>
  <si>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</si>
  <si>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</si>
  <si>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</si>
  <si>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</si>
  <si>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</si>
  <si>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</si>
  <si>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</si>
  <si>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</si>
  <si>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</si>
  <si>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</si>
  <si>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</si>
  <si>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</si>
  <si>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</si>
  <si>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</si>
  <si>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</si>
  <si>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</si>
  <si>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</si>
  <si>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</si>
  <si>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</si>
  <si>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</si>
  <si>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</si>
  <si>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</si>
  <si>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</si>
  <si>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</si>
  <si>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</si>
  <si>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</si>
  <si>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</si>
  <si>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</si>
  <si>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</si>
  <si>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</si>
  <si>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</si>
  <si>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</si>
  <si>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</si>
  <si>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</si>
  <si>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</si>
  <si>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</si>
  <si>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</si>
  <si>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</si>
  <si>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</si>
  <si>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</si>
  <si>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</si>
  <si>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</si>
  <si>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</si>
  <si>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</si>
  <si>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</si>
  <si>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</si>
  <si>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</si>
  <si>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</si>
  <si>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</si>
  <si>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</si>
  <si>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</si>
  <si>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</si>
  <si>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</si>
  <si>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</si>
  <si>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</si>
  <si>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</si>
  <si>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</si>
  <si>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</si>
  <si>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</si>
  <si>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</si>
  <si>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</si>
  <si>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</si>
  <si>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</si>
  <si>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</si>
  <si>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</si>
  <si>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</si>
  <si>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</si>
  <si>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</si>
  <si>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</si>
  <si>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</si>
  <si>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</si>
  <si>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</si>
  <si>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</si>
  <si>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</si>
  <si>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</si>
  <si>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</si>
  <si>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</si>
  <si>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</si>
  <si>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</si>
  <si>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</si>
  <si>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</si>
  <si>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</si>
  <si>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</si>
  <si>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</si>
  <si>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</si>
  <si>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</si>
  <si>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</si>
  <si>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</si>
  <si>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</si>
  <si>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</si>
  <si>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</si>
  <si>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</si>
  <si>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</si>
  <si>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</si>
  <si>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</si>
  <si>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</si>
  <si>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</si>
  <si>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</si>
  <si>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</si>
  <si>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</si>
  <si>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</si>
  <si>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</si>
  <si>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</si>
  <si>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</si>
  <si>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</si>
  <si>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</si>
  <si>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</si>
  <si>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</si>
  <si>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</si>
  <si>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</si>
  <si>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</si>
  <si>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</si>
  <si>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</si>
  <si>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</si>
  <si>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</si>
  <si>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</si>
  <si>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</si>
  <si>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</si>
  <si>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</si>
  <si>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</si>
  <si>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</si>
  <si>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</si>
  <si>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</si>
  <si>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</si>
  <si>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</si>
  <si>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</si>
  <si>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</si>
  <si>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</si>
  <si>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</si>
  <si>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</si>
  <si>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</si>
  <si>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</si>
  <si>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</si>
  <si>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</si>
  <si>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</si>
  <si>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</si>
  <si>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</si>
  <si>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</si>
  <si>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</si>
  <si>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</si>
  <si>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</si>
  <si>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</si>
  <si>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</si>
  <si>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</si>
  <si>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</si>
  <si>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</si>
  <si>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</si>
  <si>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</si>
  <si>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</si>
  <si>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</si>
  <si>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</si>
  <si>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</si>
  <si>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</si>
  <si>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</si>
  <si>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</si>
  <si>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</si>
  <si>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</si>
  <si>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</si>
  <si>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</si>
  <si>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</si>
  <si>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</si>
  <si>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</si>
  <si>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</si>
  <si>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</si>
  <si>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</si>
  <si>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</si>
  <si>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</si>
  <si>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</si>
  <si>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</si>
  <si>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</si>
  <si>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</si>
  <si>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</si>
  <si>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</si>
  <si>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</si>
  <si>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</si>
  <si>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</si>
  <si>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</si>
  <si>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</si>
  <si>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</si>
  <si>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</si>
  <si>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</si>
  <si>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</si>
  <si>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</si>
  <si>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</si>
  <si>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</si>
  <si>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</si>
  <si>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</si>
  <si>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</si>
  <si>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</si>
  <si>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</si>
  <si>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</si>
  <si>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</si>
  <si>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</si>
  <si>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</si>
  <si>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</si>
  <si>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</si>
  <si>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</si>
  <si>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</si>
  <si>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</si>
  <si>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</si>
  <si>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</si>
  <si>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</si>
  <si>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</si>
  <si>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</si>
  <si>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</si>
  <si>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</si>
  <si>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</si>
  <si>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</si>
  <si>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</si>
  <si>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</si>
  <si>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</si>
  <si>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</si>
  <si>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</si>
  <si>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</si>
  <si>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</si>
  <si>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</si>
  <si>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</si>
  <si>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</si>
  <si>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</si>
  <si>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</si>
  <si>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</si>
  <si>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</si>
  <si>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</si>
  <si>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</si>
  <si>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</si>
  <si>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</si>
  <si>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</si>
  <si>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</si>
  <si>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</si>
  <si>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</si>
  <si>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</si>
  <si>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</si>
  <si>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</si>
  <si>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</si>
  <si>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</si>
  <si>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</si>
  <si>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</si>
  <si>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</si>
  <si>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</si>
  <si>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</si>
  <si>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</si>
  <si>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</si>
  <si>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</si>
  <si>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</si>
  <si>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</si>
  <si>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</si>
  <si>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</si>
  <si>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</si>
  <si>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</si>
  <si>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</si>
  <si>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</si>
  <si>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</si>
  <si>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</si>
  <si>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</si>
  <si>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</si>
  <si>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</si>
  <si>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</si>
  <si>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</si>
  <si>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</si>
  <si>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</si>
  <si>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</si>
  <si>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</si>
  <si>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</si>
  <si>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</si>
  <si>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</si>
  <si>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</si>
  <si>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</si>
  <si>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</si>
  <si>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</si>
  <si>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</si>
  <si>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</si>
  <si>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</si>
  <si>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</si>
  <si>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</si>
  <si>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</si>
  <si>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</si>
  <si>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</si>
  <si>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</si>
  <si>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</si>
  <si>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</si>
  <si>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</si>
  <si>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</si>
  <si>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</si>
  <si>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</si>
  <si>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</si>
  <si>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</si>
  <si>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</si>
  <si>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</si>
  <si>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</si>
  <si>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</si>
  <si>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</si>
  <si>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</si>
  <si>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</si>
  <si>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</si>
  <si>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</si>
  <si>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</si>
  <si>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</si>
  <si>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</si>
  <si>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</si>
  <si>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</si>
  <si>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</si>
  <si>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</si>
  <si>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</si>
  <si>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</si>
  <si>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</si>
  <si>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</si>
  <si>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</si>
  <si>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</si>
  <si>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</si>
  <si>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</si>
  <si>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</si>
  <si>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</si>
  <si>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</si>
  <si>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</si>
  <si>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</si>
  <si>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</si>
  <si>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</si>
  <si>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</si>
  <si>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</si>
  <si>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</si>
  <si>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</si>
  <si>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</si>
  <si>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</si>
  <si>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</si>
  <si>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</si>
  <si>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</si>
  <si>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</si>
  <si>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</si>
  <si>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</si>
  <si>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</si>
  <si>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</si>
  <si>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</si>
  <si>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</si>
  <si>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</si>
  <si>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</si>
  <si>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</si>
  <si>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</si>
  <si>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</si>
  <si>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</si>
  <si>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</si>
  <si>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</si>
  <si>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</si>
  <si>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</si>
  <si>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</si>
  <si>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</si>
  <si>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</si>
  <si>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</si>
  <si>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</si>
  <si>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</si>
  <si>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</si>
  <si>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</si>
  <si>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</si>
  <si>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</si>
  <si>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</si>
  <si>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</si>
  <si>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</si>
  <si>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</si>
  <si>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</si>
  <si>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</si>
  <si>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</si>
  <si>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</si>
  <si>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</si>
  <si>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</si>
  <si>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</si>
  <si>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</si>
  <si>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</si>
  <si>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</si>
  <si>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</si>
  <si>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</si>
  <si>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</si>
  <si>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</si>
  <si>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</si>
  <si>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</si>
  <si>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</si>
  <si>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</si>
  <si>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</si>
  <si>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</si>
  <si>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</si>
  <si>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</si>
  <si>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</si>
  <si>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</si>
  <si>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</si>
  <si>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</si>
  <si>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</si>
  <si>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</si>
  <si>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</si>
  <si>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</si>
  <si>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</si>
  <si>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</si>
  <si>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</si>
  <si>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</si>
  <si>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</si>
  <si>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</si>
  <si>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</si>
  <si>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</si>
  <si>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</si>
  <si>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</si>
  <si>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</si>
  <si>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</si>
  <si>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</si>
  <si>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</si>
  <si>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</si>
  <si>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</si>
  <si>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</si>
  <si>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</si>
  <si>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</si>
  <si>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</si>
  <si>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</si>
  <si>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</si>
  <si>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</si>
  <si>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</si>
  <si>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</si>
  <si>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</si>
  <si>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</si>
  <si>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</si>
  <si>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</si>
  <si>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</si>
  <si>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</si>
  <si>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</si>
  <si>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</si>
  <si>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</si>
  <si>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</si>
  <si>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</si>
  <si>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</si>
  <si>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</si>
  <si>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</si>
  <si>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</si>
  <si>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</si>
  <si>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</si>
  <si>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</si>
  <si>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</si>
  <si>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</si>
  <si>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</si>
  <si>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</si>
  <si>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</si>
  <si>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</si>
  <si>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</si>
  <si>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</si>
  <si>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</si>
  <si>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</si>
  <si>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</si>
  <si>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</si>
  <si>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</si>
  <si>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</si>
  <si>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</si>
  <si>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</si>
  <si>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</si>
  <si>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</si>
  <si>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</si>
  <si>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</si>
  <si>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</si>
  <si>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</si>
  <si>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</si>
  <si>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</si>
  <si>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</si>
  <si>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</si>
  <si>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</si>
  <si>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</si>
  <si>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</si>
  <si>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</si>
  <si>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</si>
  <si>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</si>
  <si>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</si>
  <si>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</si>
  <si>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</si>
  <si>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</si>
  <si>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</si>
  <si>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</si>
  <si>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</si>
  <si>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</si>
  <si>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</si>
  <si>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</si>
  <si>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</si>
  <si>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</si>
  <si>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</si>
  <si>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</si>
  <si>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</si>
  <si>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</si>
  <si>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</si>
  <si>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</si>
  <si>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</si>
  <si>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</si>
  <si>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</si>
  <si>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</si>
  <si>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</si>
  <si>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</si>
  <si>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</si>
  <si>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</si>
  <si>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</si>
  <si>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</si>
  <si>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</si>
  <si>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</si>
  <si>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</si>
  <si>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</si>
  <si>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</si>
  <si>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</si>
  <si>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</si>
  <si>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</si>
  <si>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</si>
  <si>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</si>
  <si>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</si>
  <si>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</si>
  <si>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</si>
  <si>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</si>
  <si>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</si>
  <si>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</si>
  <si>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</si>
  <si>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</si>
  <si>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</si>
  <si>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</si>
  <si>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</si>
  <si>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</si>
  <si>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</si>
  <si>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</si>
  <si>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</si>
  <si>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</si>
  <si>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</si>
  <si>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</si>
  <si>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</si>
  <si>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</si>
  <si>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</si>
  <si>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</si>
  <si>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</si>
  <si>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</si>
  <si>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</si>
  <si>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</si>
  <si>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</si>
  <si>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</si>
  <si>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</si>
  <si>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</si>
  <si>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</si>
  <si>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</si>
  <si>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</si>
  <si>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</si>
  <si>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</si>
  <si>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</si>
  <si>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</si>
  <si>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</si>
  <si>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</si>
  <si>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</si>
  <si>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</si>
  <si>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</si>
  <si>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</si>
  <si>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</si>
  <si>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</si>
  <si>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</si>
  <si>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</si>
  <si>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</si>
  <si>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</si>
  <si>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</si>
  <si>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</si>
  <si>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</si>
  <si>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</si>
  <si>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</si>
  <si>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</si>
  <si>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</si>
  <si>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</si>
  <si>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</si>
  <si>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</si>
  <si>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</si>
  <si>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</si>
  <si>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</si>
  <si>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</si>
  <si>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</si>
  <si>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</si>
  <si>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</si>
  <si>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</si>
  <si>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</si>
  <si>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</si>
  <si>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</si>
  <si>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</si>
  <si>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</si>
  <si>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</si>
  <si>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</si>
  <si>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</si>
  <si>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</si>
  <si>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</si>
  <si>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</si>
  <si>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</si>
  <si>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</si>
  <si>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</si>
  <si>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</si>
  <si>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</si>
  <si>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</si>
  <si>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</si>
  <si>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</si>
  <si>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</si>
  <si>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</si>
  <si>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</si>
  <si>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</si>
  <si>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</si>
  <si>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</si>
  <si>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</si>
  <si>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</si>
  <si>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</si>
  <si>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</si>
  <si>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</si>
  <si>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</si>
  <si>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</si>
  <si>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</si>
  <si>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</si>
  <si>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</si>
  <si>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</si>
  <si>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</si>
  <si>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</si>
  <si>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</si>
  <si>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</si>
  <si>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</si>
  <si>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</si>
  <si>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</si>
  <si>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</si>
  <si>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</si>
  <si>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</si>
  <si>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</si>
  <si>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</si>
  <si>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</si>
  <si>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</si>
  <si>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</si>
  <si>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</si>
  <si>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</si>
  <si>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</si>
  <si>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</si>
  <si>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</si>
  <si>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</si>
  <si>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</si>
  <si>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</si>
  <si>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</si>
  <si>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</si>
  <si>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</si>
  <si>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</si>
  <si>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</si>
  <si>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</si>
  <si>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</si>
  <si>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</si>
  <si>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</si>
  <si>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</si>
  <si>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</si>
  <si>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</si>
  <si>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</si>
  <si>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</si>
  <si>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</si>
  <si>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</si>
  <si>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</si>
  <si>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</si>
  <si>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</si>
  <si>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</si>
  <si>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</si>
  <si>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</si>
  <si>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</si>
  <si>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</si>
  <si>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</si>
  <si>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</si>
  <si>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</si>
  <si>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</si>
  <si>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</si>
  <si>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</si>
  <si>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</si>
  <si>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</si>
  <si>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</si>
  <si>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</si>
  <si>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</si>
  <si>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</si>
  <si>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</si>
  <si>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</si>
  <si>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</si>
  <si>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</si>
  <si>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</si>
  <si>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</si>
  <si>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</si>
  <si>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</si>
  <si>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</si>
  <si>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</si>
  <si>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</si>
  <si>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</si>
  <si>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</si>
  <si>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</si>
  <si>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</si>
  <si>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</si>
  <si>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</si>
  <si>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</si>
  <si>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</si>
  <si>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</si>
  <si>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</si>
  <si>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</si>
  <si>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</si>
  <si>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</si>
  <si>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</si>
  <si>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</si>
  <si>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</si>
  <si>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</si>
  <si>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</si>
  <si>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</si>
  <si>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</si>
  <si>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</si>
  <si>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</si>
  <si>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</si>
  <si>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</si>
  <si>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</si>
  <si>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</si>
  <si>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</si>
  <si>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</si>
  <si>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</si>
  <si>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</si>
  <si>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</si>
  <si>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</si>
  <si>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</si>
  <si>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</si>
  <si>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</si>
  <si>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</si>
  <si>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</si>
  <si>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</si>
  <si>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</si>
  <si>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</si>
  <si>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</si>
  <si>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</si>
  <si>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</si>
  <si>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</si>
  <si>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</si>
  <si>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</si>
  <si>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</si>
  <si>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</si>
  <si>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</si>
  <si>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</si>
  <si>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</si>
  <si>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</si>
  <si>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</si>
  <si>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</si>
  <si>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</si>
  <si>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</si>
  <si>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</si>
  <si>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</si>
  <si>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</si>
  <si>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</si>
  <si>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</si>
  <si>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</si>
  <si>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</si>
  <si>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</si>
  <si>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</si>
  <si>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</si>
  <si>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</si>
  <si>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</si>
  <si>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</si>
  <si>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</si>
  <si>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</si>
  <si>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</si>
  <si>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</si>
  <si>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</si>
  <si>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</si>
  <si>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</si>
  <si>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</si>
  <si>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</si>
  <si>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</si>
  <si>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</si>
  <si>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</si>
  <si>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</si>
  <si>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</si>
  <si>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</si>
  <si>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</si>
  <si>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</si>
  <si>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</si>
  <si>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</si>
  <si>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</si>
  <si>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</si>
  <si>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</si>
  <si>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</si>
  <si>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</si>
  <si>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</si>
  <si>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</si>
  <si>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</si>
  <si>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</si>
  <si>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</si>
  <si>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</si>
  <si>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</si>
  <si>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</si>
  <si>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</si>
  <si>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</si>
  <si>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</si>
  <si>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</si>
  <si>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</si>
  <si>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</si>
  <si>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</si>
  <si>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</si>
  <si>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</si>
  <si>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</si>
  <si>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</si>
  <si>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</si>
  <si>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</si>
  <si>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</si>
  <si>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</si>
  <si>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</si>
  <si>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</si>
  <si>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</si>
  <si>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</si>
  <si>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</si>
  <si>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</si>
  <si>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</si>
  <si>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</si>
  <si>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</si>
  <si>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</si>
  <si>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</si>
  <si>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</si>
  <si>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</si>
  <si>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</si>
  <si>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</si>
  <si>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</si>
  <si>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</si>
  <si>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</si>
  <si>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</si>
  <si>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</si>
  <si>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</si>
  <si>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</si>
  <si>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</si>
  <si>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</si>
  <si>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</si>
  <si>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</si>
  <si>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</si>
  <si>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</si>
  <si>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</si>
  <si>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</si>
  <si>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</si>
  <si>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</si>
  <si>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</si>
  <si>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</si>
  <si>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</si>
  <si>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</si>
  <si>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</si>
  <si>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</si>
  <si>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</si>
  <si>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</si>
  <si>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</si>
  <si>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</si>
  <si>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</si>
  <si>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</si>
  <si>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</si>
  <si>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</si>
  <si>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</si>
  <si>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</si>
  <si>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</si>
  <si>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</si>
  <si>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</si>
  <si>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</si>
  <si>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</si>
  <si>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</si>
  <si>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</si>
  <si>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</si>
  <si>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</si>
  <si>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</si>
  <si>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</si>
  <si>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</si>
  <si>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</si>
  <si>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</si>
  <si>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</si>
  <si>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</si>
  <si>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</si>
  <si>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</si>
  <si>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</si>
  <si>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</si>
  <si>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</si>
  <si>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</si>
  <si>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</si>
  <si>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</si>
  <si>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</si>
  <si>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</si>
  <si>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</si>
  <si>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</si>
  <si>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</si>
  <si>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</si>
  <si>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</si>
  <si>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</si>
  <si>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</si>
  <si>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</si>
  <si>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</si>
  <si>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</si>
  <si>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</si>
  <si>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</si>
  <si>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</si>
  <si>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</si>
  <si>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</si>
  <si>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</si>
  <si>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</si>
  <si>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</si>
  <si>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</si>
  <si>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</si>
  <si>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</si>
  <si>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</si>
  <si>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</si>
  <si>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</si>
  <si>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</si>
  <si>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</si>
  <si>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</si>
  <si>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</si>
  <si>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</si>
  <si>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</si>
  <si>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</si>
  <si>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</si>
  <si>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</si>
  <si>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</si>
  <si>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</si>
  <si>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</si>
  <si>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</si>
  <si>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</si>
  <si>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</si>
  <si>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</si>
  <si>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</si>
  <si>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</si>
  <si>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</si>
  <si>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</si>
  <si>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</si>
  <si>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</si>
  <si>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</si>
  <si>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</si>
  <si>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</si>
  <si>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</si>
  <si>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</si>
  <si>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</si>
  <si>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</si>
  <si>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</si>
  <si>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</si>
  <si>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</si>
  <si>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</si>
  <si>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</si>
  <si>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</si>
  <si>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</si>
  <si>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</si>
  <si>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</si>
  <si>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</si>
  <si>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</si>
  <si>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</si>
  <si>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</si>
  <si>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</si>
  <si>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</si>
  <si>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</si>
  <si>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</si>
  <si>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</si>
  <si>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</si>
  <si>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</si>
  <si>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</si>
  <si>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</si>
  <si>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</si>
  <si>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</si>
  <si>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</si>
  <si>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</si>
  <si>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</si>
  <si>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</si>
  <si>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</si>
  <si>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</si>
  <si>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</si>
  <si>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</si>
  <si>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</si>
  <si>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</si>
  <si>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</si>
  <si>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</si>
  <si>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</si>
  <si>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</si>
  <si>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</si>
  <si>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</si>
  <si>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</si>
  <si>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</si>
  <si>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</si>
  <si>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</si>
  <si>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</si>
  <si>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</si>
  <si>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</si>
  <si>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</si>
  <si>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</si>
  <si>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</si>
  <si>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</si>
  <si>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</si>
  <si>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</si>
  <si>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</si>
  <si>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</si>
  <si>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</si>
  <si>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</si>
  <si>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</si>
  <si>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</si>
  <si>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</si>
  <si>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</si>
  <si>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</si>
  <si>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</si>
  <si>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</si>
  <si>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</si>
  <si>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</si>
  <si>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</si>
  <si>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</si>
  <si>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</si>
  <si>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</si>
  <si>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</si>
  <si>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</si>
  <si>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</si>
  <si>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</si>
  <si>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</si>
  <si>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</si>
  <si>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</si>
  <si>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</si>
  <si>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</si>
  <si>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</si>
  <si>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</si>
  <si>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</si>
  <si>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</si>
  <si>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</si>
  <si>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</si>
  <si>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</si>
  <si>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</si>
  <si>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</si>
  <si>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</si>
  <si>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</si>
  <si>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</si>
  <si>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</si>
  <si>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</si>
  <si>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</si>
  <si>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</si>
  <si>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</si>
  <si>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</si>
  <si>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</si>
  <si>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</si>
  <si>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</si>
  <si>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</si>
  <si>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</si>
  <si>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</si>
  <si>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</si>
  <si>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</si>
  <si>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</si>
  <si>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</si>
  <si>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</si>
  <si>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</si>
  <si>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</si>
  <si>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</si>
  <si>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</si>
  <si>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</si>
  <si>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</si>
  <si>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</si>
  <si>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</si>
  <si>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</si>
  <si>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</si>
  <si>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</si>
  <si>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</si>
  <si>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</si>
  <si>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</si>
  <si>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</si>
  <si>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</si>
  <si>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</si>
  <si>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</si>
  <si>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</si>
  <si>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</si>
  <si>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</si>
  <si>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</si>
  <si>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</si>
  <si>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</si>
  <si>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</si>
  <si>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</si>
  <si>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</si>
  <si>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</si>
  <si>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</si>
  <si>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</si>
  <si>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</si>
  <si>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</si>
  <si>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</si>
  <si>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</si>
  <si>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</si>
  <si>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</si>
  <si>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</si>
  <si>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</si>
  <si>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</si>
  <si>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</si>
  <si>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</si>
  <si>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</si>
  <si>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</si>
  <si>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</si>
  <si>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</si>
  <si>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</si>
  <si>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</si>
  <si>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</si>
  <si>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</si>
  <si>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</si>
  <si>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</si>
  <si>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</si>
  <si>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</si>
  <si>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</si>
  <si>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</si>
  <si>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</si>
  <si>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</si>
  <si>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</si>
  <si>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</si>
  <si>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</si>
  <si>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</si>
  <si>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</si>
  <si>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</si>
  <si>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</si>
  <si>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</si>
  <si>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</si>
  <si>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</si>
  <si>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</si>
  <si>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</si>
  <si>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</si>
  <si>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</si>
  <si>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</si>
  <si>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</si>
  <si>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</si>
  <si>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</si>
  <si>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</si>
  <si>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</si>
  <si>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</si>
  <si>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</si>
  <si>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</si>
  <si>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</si>
  <si>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</si>
  <si>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</si>
  <si>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</si>
  <si>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</si>
  <si>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</si>
  <si>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</si>
  <si>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</si>
  <si>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</si>
  <si>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</si>
  <si>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</si>
  <si>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</si>
  <si>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</si>
  <si>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</si>
  <si>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</si>
  <si>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</si>
  <si>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</si>
  <si>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</si>
  <si>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</si>
  <si>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</si>
  <si>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</si>
  <si>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</si>
  <si>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</si>
  <si>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</si>
  <si>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</si>
  <si>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</si>
  <si>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</si>
  <si>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</si>
  <si>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</si>
  <si>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</si>
  <si>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</si>
  <si>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</si>
  <si>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</si>
  <si>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</si>
  <si>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</si>
  <si>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</si>
  <si>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</si>
  <si>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</si>
  <si>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</si>
  <si>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</si>
  <si>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</si>
  <si>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</si>
  <si>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</si>
  <si>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</si>
  <si>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</si>
  <si>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</si>
  <si>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</si>
  <si>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</si>
  <si>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</si>
  <si>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</si>
  <si>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</si>
  <si>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</si>
  <si>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</si>
  <si>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</si>
  <si>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</si>
  <si>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</si>
  <si>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</si>
  <si>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</si>
  <si>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</si>
  <si>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</si>
  <si>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</si>
  <si>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</si>
  <si>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</si>
  <si>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</si>
  <si>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</si>
  <si>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</si>
  <si>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</si>
  <si>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</si>
  <si>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</si>
  <si>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</si>
  <si>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</si>
  <si>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</si>
  <si>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</si>
  <si>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</si>
  <si>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</si>
  <si>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</si>
  <si>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</si>
  <si>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</si>
  <si>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</si>
  <si>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</si>
  <si>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</si>
  <si>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</si>
  <si>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</si>
  <si>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</si>
  <si>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</si>
  <si>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</si>
  <si>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</si>
  <si>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</si>
  <si>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</si>
  <si>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</si>
  <si>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</si>
  <si>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</si>
  <si>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</si>
  <si>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</si>
  <si>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</si>
  <si>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</si>
  <si>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</si>
  <si>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</si>
  <si>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</si>
  <si>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</si>
  <si>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</si>
  <si>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</si>
  <si>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</si>
  <si>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</si>
  <si>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</si>
  <si>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</si>
  <si>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</si>
  <si>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</si>
  <si>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</si>
  <si>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</si>
  <si>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</si>
  <si>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</si>
  <si>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</si>
  <si>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</si>
  <si>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</si>
  <si>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</si>
  <si>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</si>
  <si>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</si>
  <si>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</si>
  <si>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</si>
  <si>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</si>
  <si>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</si>
  <si>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</si>
  <si>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</si>
  <si>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</si>
  <si>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</si>
  <si>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</si>
  <si>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</si>
  <si>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</si>
  <si>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</si>
  <si>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</si>
  <si>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</si>
  <si>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</si>
  <si>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</si>
  <si>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</si>
  <si>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</si>
  <si>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</si>
  <si>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</si>
  <si>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</si>
  <si>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</si>
  <si>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</si>
  <si>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</si>
  <si>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</si>
  <si>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</si>
  <si>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</si>
  <si>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</si>
  <si>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</si>
  <si>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</si>
  <si>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</si>
  <si>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</si>
  <si>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</si>
  <si>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</si>
  <si>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</si>
  <si>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</si>
  <si>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</si>
  <si>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</si>
  <si>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</si>
  <si>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</si>
  <si>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</si>
  <si>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</si>
  <si>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</si>
  <si>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</si>
  <si>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</si>
  <si>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</si>
  <si>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</si>
  <si>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</si>
  <si>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</si>
  <si>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</si>
  <si>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</si>
  <si>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</si>
  <si>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</si>
  <si>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</si>
  <si>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</si>
  <si>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</si>
  <si>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</si>
  <si>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</si>
  <si>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</si>
  <si>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</si>
  <si>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</si>
  <si>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</si>
  <si>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</si>
  <si>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</si>
  <si>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</si>
  <si>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</si>
  <si>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</si>
  <si>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</si>
  <si>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</si>
  <si>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</si>
  <si>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</si>
  <si>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</si>
  <si>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</si>
  <si>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</si>
  <si>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</si>
  <si>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</si>
  <si>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</si>
  <si>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</si>
  <si>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</si>
  <si>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</si>
  <si>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</si>
  <si>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</si>
  <si>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</si>
  <si>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</si>
  <si>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</si>
  <si>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</si>
  <si>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</si>
  <si>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</si>
  <si>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</si>
  <si>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</si>
  <si>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</si>
  <si>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</si>
  <si>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</si>
  <si>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</si>
  <si>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</si>
  <si>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</si>
  <si>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</si>
  <si>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</si>
  <si>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</si>
  <si>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</si>
  <si>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</si>
  <si>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</si>
  <si>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</si>
  <si>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</si>
  <si>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</si>
  <si>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</si>
  <si>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</si>
  <si>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</si>
  <si>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</si>
  <si>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</si>
  <si>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</si>
  <si>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</si>
  <si>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</si>
  <si>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</si>
  <si>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</si>
  <si>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</si>
  <si>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</si>
  <si>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</si>
  <si>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</si>
  <si>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</si>
  <si>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</si>
  <si>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</si>
  <si>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</si>
  <si>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</si>
  <si>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</si>
  <si>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</si>
  <si>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</si>
  <si>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</si>
  <si>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</si>
  <si>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</si>
  <si>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</si>
  <si>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</si>
  <si>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</si>
  <si>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</si>
  <si>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</si>
  <si>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</si>
  <si>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</si>
  <si>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</si>
  <si>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</si>
  <si>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</si>
  <si>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</si>
  <si>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</si>
  <si>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</si>
  <si>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</si>
  <si>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</si>
  <si>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</si>
  <si>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</si>
  <si>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</si>
  <si>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</si>
  <si>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</si>
  <si>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</si>
  <si>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</si>
  <si>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</si>
  <si>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</si>
  <si>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</si>
  <si>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</si>
  <si>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</si>
  <si>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</si>
  <si>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</si>
  <si>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</si>
  <si>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</si>
  <si>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</si>
  <si>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</si>
  <si>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</si>
  <si>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</si>
  <si>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</si>
  <si>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</si>
  <si>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</si>
  <si>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</si>
  <si>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</si>
  <si>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</si>
  <si>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</si>
  <si>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</si>
  <si>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</si>
  <si>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</si>
  <si>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</si>
  <si>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</si>
  <si>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</si>
  <si>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</si>
  <si>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</si>
  <si>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</si>
  <si>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</si>
  <si>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</si>
  <si>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</si>
  <si>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</si>
  <si>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</si>
  <si>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</si>
  <si>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</si>
  <si>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</si>
  <si>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</si>
  <si>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</si>
  <si>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</si>
  <si>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</si>
  <si>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</si>
  <si>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</si>
  <si>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</si>
  <si>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</si>
  <si>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</si>
  <si>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</si>
  <si>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</si>
  <si>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</si>
  <si>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</si>
  <si>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</si>
  <si>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</si>
  <si>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</si>
  <si>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</si>
  <si>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</si>
  <si>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</si>
  <si>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</si>
  <si>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</si>
  <si>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</si>
  <si>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</si>
  <si>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</si>
  <si>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</si>
  <si>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</si>
  <si>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</si>
  <si>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</si>
  <si>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</si>
  <si>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</si>
  <si>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</si>
  <si>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</si>
  <si>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</si>
  <si>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</si>
  <si>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</si>
  <si>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</si>
  <si>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</si>
  <si>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</si>
  <si>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</si>
  <si>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</si>
  <si>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</si>
  <si>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</si>
  <si>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</si>
  <si>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</si>
  <si>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</si>
  <si>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</si>
  <si>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</si>
  <si>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</si>
  <si>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</si>
  <si>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</si>
  <si>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</si>
  <si>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</si>
  <si>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</si>
  <si>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</si>
  <si>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</si>
  <si>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</si>
  <si>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</si>
  <si>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</si>
  <si>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</si>
  <si>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</si>
  <si>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</si>
  <si>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</si>
  <si>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</si>
  <si>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</si>
  <si>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</si>
  <si>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</si>
  <si>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</si>
  <si>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</si>
  <si>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</si>
  <si>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</si>
  <si>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</si>
  <si>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</si>
  <si>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</si>
  <si>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</si>
  <si>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</si>
  <si>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</si>
  <si>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</si>
  <si>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</si>
  <si>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</si>
  <si>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</si>
  <si>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</si>
  <si>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</si>
  <si>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</si>
  <si>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</si>
  <si>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</si>
  <si>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</si>
  <si>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</si>
  <si>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</si>
  <si>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</si>
  <si>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</si>
  <si>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</si>
  <si>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</si>
  <si>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</si>
  <si>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</si>
  <si>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</si>
  <si>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</si>
  <si>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</si>
  <si>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</si>
  <si>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</si>
  <si>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</si>
  <si>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</si>
  <si>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</si>
  <si>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</si>
  <si>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</si>
  <si>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</si>
  <si>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</si>
  <si>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</si>
  <si>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</si>
  <si>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</si>
  <si>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</si>
  <si>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</si>
  <si>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</si>
  <si>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</si>
  <si>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</si>
  <si>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</si>
  <si>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</si>
  <si>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</si>
  <si>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</si>
  <si>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</si>
  <si>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</si>
  <si>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</si>
  <si>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</si>
  <si>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</si>
  <si>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</si>
  <si>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</si>
  <si>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</si>
  <si>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</si>
  <si>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</si>
  <si>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</si>
  <si>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</si>
  <si>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</si>
  <si>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</si>
  <si>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</si>
  <si>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</si>
  <si>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</si>
  <si>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</si>
  <si>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</si>
  <si>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</si>
  <si>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</si>
  <si>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</si>
  <si>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</si>
  <si>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</si>
  <si>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</si>
  <si>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</si>
  <si>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</si>
  <si>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</si>
  <si>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</si>
  <si>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</si>
  <si>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</si>
  <si>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</si>
  <si>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</si>
  <si>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</si>
  <si>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</si>
  <si>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</si>
  <si>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</si>
  <si>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</si>
  <si>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</si>
  <si>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</si>
  <si>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</si>
  <si>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</si>
  <si>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</si>
  <si>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</si>
  <si>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</si>
  <si>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</si>
  <si>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</si>
  <si>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</si>
  <si>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</si>
  <si>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</si>
  <si>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</si>
  <si>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</si>
  <si>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</si>
  <si>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</si>
  <si>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</si>
  <si>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</si>
  <si>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</si>
  <si>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</si>
  <si>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</si>
  <si>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</si>
  <si>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</si>
  <si>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</si>
  <si>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</si>
  <si>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</si>
  <si>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</si>
  <si>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</si>
  <si>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</si>
  <si>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</si>
  <si>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</si>
  <si>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</si>
  <si>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</si>
  <si>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</si>
  <si>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</si>
  <si>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</si>
  <si>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</si>
  <si>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</si>
  <si>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</si>
  <si>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</si>
  <si>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</si>
  <si>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</si>
  <si>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</si>
  <si>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</si>
  <si>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</si>
  <si>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</si>
  <si>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</si>
  <si>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</si>
  <si>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</si>
  <si>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</si>
  <si>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</si>
  <si>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</si>
  <si>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</si>
  <si>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</si>
  <si>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</si>
  <si>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</si>
  <si>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</si>
  <si>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</si>
  <si>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</si>
  <si>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</si>
  <si>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</si>
  <si>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</si>
  <si>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</si>
  <si>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</si>
  <si>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</si>
  <si>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</si>
  <si>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</si>
  <si>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</si>
  <si>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</si>
  <si>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</si>
  <si>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</si>
  <si>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</si>
  <si>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</si>
  <si>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</si>
  <si>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</si>
  <si>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</si>
  <si>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</si>
  <si>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</si>
  <si>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</si>
  <si>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</si>
  <si>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</si>
  <si>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</si>
  <si>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</si>
  <si>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</si>
  <si>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</si>
  <si>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</si>
  <si>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</si>
  <si>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</si>
  <si>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</si>
  <si>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</si>
  <si>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</si>
  <si>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</si>
  <si>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</si>
  <si>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</si>
  <si>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</si>
  <si>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</si>
  <si>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</si>
  <si>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</si>
  <si>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</si>
  <si>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</si>
  <si>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</si>
  <si>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</si>
  <si>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</si>
  <si>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</si>
  <si>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</si>
  <si>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</si>
  <si>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</si>
  <si>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</si>
  <si>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</si>
  <si>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</si>
  <si>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</si>
  <si>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</si>
  <si>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</si>
  <si>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</si>
  <si>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</si>
  <si>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</si>
  <si>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</si>
  <si>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</si>
  <si>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</si>
  <si>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</si>
  <si>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</si>
  <si>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</si>
  <si>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</si>
  <si>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</si>
  <si>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</si>
  <si>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</si>
  <si>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</si>
  <si>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</si>
  <si>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</si>
  <si>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</si>
  <si>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</si>
  <si>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</si>
  <si>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</si>
  <si>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</si>
  <si>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</si>
  <si>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</si>
  <si>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</si>
  <si>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</si>
  <si>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</si>
  <si>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</si>
  <si>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</si>
  <si>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</si>
  <si>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</si>
  <si>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</si>
  <si>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</si>
  <si>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</si>
  <si>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</si>
  <si>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</si>
  <si>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</si>
  <si>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</si>
  <si>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</si>
  <si>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</si>
  <si>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</si>
  <si>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</si>
  <si>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</si>
  <si>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</si>
  <si>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</si>
  <si>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</si>
  <si>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</si>
  <si>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</si>
  <si>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</si>
  <si>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</si>
  <si>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</si>
  <si>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</si>
  <si>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</si>
  <si>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</si>
  <si>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</si>
  <si>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</si>
  <si>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</si>
  <si>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</si>
  <si>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</si>
  <si>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</si>
  <si>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</si>
  <si>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</si>
  <si>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</si>
  <si>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</si>
  <si>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</si>
  <si>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</si>
  <si>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</si>
  <si>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</si>
  <si>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</si>
  <si>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</si>
  <si>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</si>
  <si>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</si>
  <si>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</si>
  <si>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</si>
  <si>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</si>
  <si>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</si>
  <si>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</si>
  <si>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</si>
  <si>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</si>
  <si>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</si>
  <si>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</si>
  <si>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</si>
  <si>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</si>
  <si>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</si>
  <si>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</si>
  <si>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</si>
  <si>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</si>
  <si>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</si>
  <si>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</si>
  <si>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</si>
  <si>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</si>
  <si>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</si>
  <si>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</si>
  <si>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</si>
  <si>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</si>
  <si>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</si>
  <si>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</si>
  <si>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</si>
  <si>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</si>
  <si>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</si>
  <si>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</si>
  <si>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</si>
  <si>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</si>
  <si>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</si>
  <si>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</si>
  <si>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</si>
  <si>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</si>
  <si>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</si>
  <si>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</si>
  <si>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</si>
  <si>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</si>
  <si>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</si>
  <si>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</si>
  <si>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</si>
  <si>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</si>
  <si>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</si>
  <si>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</si>
  <si>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</si>
  <si>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</si>
  <si>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</si>
  <si>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</si>
  <si>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</si>
  <si>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</si>
  <si>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</si>
  <si>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</si>
  <si>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</si>
  <si>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</si>
  <si>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</si>
  <si>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</si>
  <si>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</si>
  <si>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</si>
  <si>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</si>
  <si>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</si>
  <si>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</si>
  <si>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</si>
  <si>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</si>
  <si>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</si>
  <si>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</si>
  <si>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</si>
  <si>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</si>
  <si>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</si>
  <si>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</si>
  <si>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</si>
  <si>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</si>
  <si>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</si>
  <si>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</si>
  <si>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</si>
  <si>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</si>
  <si>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</si>
  <si>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</si>
  <si>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</si>
  <si>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</si>
  <si>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</si>
  <si>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</si>
  <si>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</si>
  <si>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</si>
  <si>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</si>
  <si>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</si>
  <si>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</si>
  <si>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</si>
  <si>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</si>
  <si>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</si>
  <si>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</si>
  <si>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</si>
  <si>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</si>
  <si>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</si>
  <si>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</si>
  <si>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</si>
  <si>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</si>
  <si>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</si>
  <si>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</si>
  <si>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</si>
  <si>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</si>
  <si>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</si>
  <si>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</si>
  <si>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</si>
  <si>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</si>
  <si>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</si>
  <si>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</si>
  <si>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</si>
  <si>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</si>
  <si>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</si>
  <si>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</si>
  <si>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</si>
  <si>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</si>
  <si>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</si>
  <si>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</si>
  <si>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</si>
  <si>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</si>
  <si>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</si>
  <si>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</si>
  <si>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</si>
  <si>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</si>
  <si>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</si>
  <si>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</si>
  <si>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</si>
  <si>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</si>
  <si>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</si>
  <si>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</si>
  <si>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</si>
  <si>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</si>
  <si>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</si>
  <si>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</si>
  <si>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</si>
  <si>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</si>
  <si>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</si>
  <si>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</si>
  <si>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</si>
  <si>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</si>
  <si>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</si>
  <si>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</si>
  <si>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</si>
  <si>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</si>
  <si>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</si>
  <si>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</si>
  <si>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</si>
  <si>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</si>
  <si>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</si>
  <si>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</si>
  <si>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</si>
  <si>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</si>
  <si>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</si>
  <si>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</si>
  <si>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</si>
  <si>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</si>
  <si>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</si>
  <si>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</si>
  <si>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</si>
  <si>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</si>
  <si>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</si>
  <si>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</si>
  <si>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</si>
  <si>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</si>
  <si>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</si>
  <si>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</si>
  <si>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</si>
  <si>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</si>
  <si>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</si>
  <si>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</si>
  <si>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</si>
  <si>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</si>
  <si>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</si>
  <si>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</si>
  <si>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</si>
  <si>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</si>
  <si>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</si>
  <si>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</si>
  <si>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</si>
  <si>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</si>
  <si>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</si>
  <si>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</si>
  <si>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</si>
  <si>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</si>
  <si>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</si>
  <si>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</si>
  <si>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</si>
  <si>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</si>
  <si>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</si>
  <si>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</si>
  <si>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</si>
  <si>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</si>
  <si>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</si>
  <si>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</si>
  <si>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</si>
  <si>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</si>
  <si>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</si>
  <si>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</si>
  <si>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</si>
  <si>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</si>
  <si>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</si>
  <si>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</si>
  <si>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</si>
  <si>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</si>
  <si>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</si>
  <si>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</si>
  <si>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</si>
  <si>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</si>
  <si>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</si>
  <si>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</si>
  <si>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</si>
  <si>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</si>
  <si>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</si>
  <si>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</si>
  <si>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</si>
  <si>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</si>
  <si>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</si>
  <si>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</si>
  <si>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</si>
  <si>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</si>
  <si>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</si>
  <si>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</si>
  <si>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</si>
  <si>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</si>
  <si>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</si>
  <si>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</si>
  <si>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</si>
  <si>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</si>
  <si>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</si>
  <si>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</si>
  <si>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</si>
  <si>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</si>
  <si>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</si>
  <si>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</si>
  <si>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</si>
  <si>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</si>
  <si>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</si>
  <si>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</si>
  <si>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</si>
  <si>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</si>
  <si>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</si>
  <si>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</si>
  <si>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</si>
  <si>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</si>
  <si>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</si>
  <si>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</si>
  <si>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</si>
  <si>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</si>
  <si>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</si>
  <si>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</si>
  <si>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</si>
  <si>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</si>
  <si>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</si>
  <si>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</si>
  <si>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</si>
  <si>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</si>
  <si>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</si>
  <si>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</si>
  <si>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</si>
  <si>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</si>
  <si>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</si>
  <si>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</si>
  <si>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</si>
  <si>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</si>
  <si>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</si>
  <si>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</si>
  <si>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</si>
  <si>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</si>
  <si>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</si>
  <si>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</si>
  <si>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</si>
  <si>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</si>
  <si>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</si>
  <si>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</si>
  <si>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</si>
  <si>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</si>
  <si>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</si>
  <si>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</si>
  <si>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</si>
  <si>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</si>
  <si>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</si>
  <si>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</si>
  <si>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</si>
  <si>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</si>
  <si>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</si>
  <si>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</si>
  <si>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</si>
  <si>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</si>
  <si>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</si>
  <si>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</si>
  <si>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</si>
  <si>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</si>
  <si>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</si>
  <si>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</si>
  <si>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</si>
  <si>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</si>
  <si>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</si>
  <si>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</si>
  <si>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</si>
  <si>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</si>
  <si>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</si>
  <si>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</si>
  <si>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</si>
  <si>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</si>
  <si>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</si>
  <si>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</si>
  <si>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</si>
  <si>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</si>
  <si>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</si>
  <si>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</si>
  <si>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</si>
  <si>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</si>
  <si>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</si>
  <si>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</si>
  <si>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</si>
  <si>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</si>
  <si>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</si>
  <si>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</si>
  <si>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</si>
  <si>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</si>
  <si>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</si>
  <si>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</si>
  <si>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</si>
  <si>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</si>
  <si>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</si>
  <si>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</si>
  <si>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</si>
  <si>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</si>
  <si>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</si>
  <si>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</si>
  <si>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</si>
  <si>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</si>
  <si>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</si>
  <si>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</si>
  <si>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</si>
  <si>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</si>
  <si>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</si>
  <si>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</si>
  <si>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</si>
  <si>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</si>
  <si>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</si>
  <si>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</si>
  <si>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</si>
  <si>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</si>
  <si>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</si>
  <si>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</si>
  <si>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</si>
  <si>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</si>
  <si>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</si>
  <si>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</si>
  <si>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</si>
  <si>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</si>
  <si>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</si>
  <si>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</si>
  <si>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</si>
  <si>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</si>
  <si>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</si>
  <si>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</si>
  <si>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</si>
  <si>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</si>
  <si>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</si>
  <si>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</si>
  <si>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</si>
  <si>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</si>
  <si>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</si>
  <si>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</si>
  <si>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</si>
  <si>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</si>
  <si>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</si>
  <si>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</si>
  <si>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</si>
  <si>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</si>
  <si>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</si>
  <si>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</si>
  <si>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</si>
  <si>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</si>
  <si>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</si>
  <si>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</si>
  <si>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</si>
  <si>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</si>
  <si>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</si>
  <si>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</si>
  <si>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</si>
  <si>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</si>
  <si>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</si>
  <si>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</si>
  <si>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</si>
  <si>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</si>
  <si>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</si>
  <si>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</si>
  <si>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</si>
  <si>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</si>
  <si>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</si>
  <si>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</si>
  <si>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</si>
  <si>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</si>
  <si>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</si>
  <si>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</si>
  <si>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</si>
  <si>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</si>
  <si>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</si>
  <si>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</si>
  <si>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</si>
  <si>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</si>
  <si>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</si>
  <si>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</si>
  <si>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</si>
  <si>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</si>
  <si>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</si>
  <si>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</si>
  <si>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</si>
  <si>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</si>
  <si>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</si>
  <si>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</si>
  <si>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</si>
  <si>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</si>
  <si>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</si>
  <si>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</si>
  <si>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</si>
  <si>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</si>
  <si>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</si>
  <si>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</si>
  <si>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</si>
  <si>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</si>
  <si>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</si>
  <si>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</si>
  <si>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</si>
  <si>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</si>
  <si>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</si>
  <si>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</si>
  <si>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</si>
  <si>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</si>
  <si>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</si>
  <si>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</si>
  <si>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</si>
  <si>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</si>
  <si>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</si>
  <si>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</si>
  <si>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</si>
  <si>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</si>
  <si>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</si>
  <si>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</si>
  <si>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</si>
  <si>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</si>
  <si>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</si>
  <si>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</si>
  <si>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</si>
  <si>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</si>
  <si>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</si>
  <si>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</si>
  <si>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</si>
  <si>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</si>
  <si>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</si>
  <si>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</si>
  <si>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</si>
  <si>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</si>
  <si>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</si>
  <si>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</si>
  <si>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</si>
  <si>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</si>
  <si>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</si>
  <si>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</si>
  <si>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</si>
  <si>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</si>
  <si>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</si>
  <si>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</si>
  <si>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</si>
  <si>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</si>
  <si>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</si>
  <si>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</si>
  <si>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</si>
  <si>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</si>
  <si>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</si>
  <si>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</si>
  <si>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</si>
  <si>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</si>
  <si>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</si>
  <si>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</si>
  <si>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</si>
  <si>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</si>
  <si>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</si>
  <si>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</si>
  <si>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</si>
  <si>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</si>
  <si>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</si>
  <si>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</si>
  <si>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</si>
  <si>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</si>
  <si>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</si>
  <si>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</si>
  <si>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</si>
  <si>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</si>
  <si>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</si>
  <si>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</si>
  <si>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</si>
  <si>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</si>
  <si>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</si>
  <si>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</si>
  <si>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</si>
  <si>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</si>
  <si>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</si>
  <si>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</si>
  <si>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</si>
  <si>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</si>
  <si>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</si>
  <si>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</si>
  <si>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</si>
  <si>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</si>
  <si>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</si>
  <si>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</si>
  <si>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</si>
  <si>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</si>
  <si>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</si>
  <si>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</si>
  <si>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</si>
  <si>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</si>
  <si>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</si>
  <si>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</si>
  <si>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</si>
  <si>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</si>
  <si>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</si>
  <si>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</si>
  <si>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</si>
  <si>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</si>
  <si>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</si>
  <si>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</si>
  <si>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</si>
  <si>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</si>
  <si>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</si>
  <si>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</si>
  <si>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</si>
  <si>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</si>
  <si>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</si>
  <si>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</si>
  <si>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</si>
  <si>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</si>
  <si>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</si>
  <si>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</si>
  <si>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</si>
  <si>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</si>
  <si>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</si>
  <si>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</si>
  <si>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</si>
  <si>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</si>
  <si>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</si>
  <si>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</si>
  <si>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</si>
  <si>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</si>
  <si>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</si>
  <si>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</si>
  <si>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</si>
  <si>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</si>
  <si>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</si>
  <si>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</si>
  <si>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</si>
  <si>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</si>
  <si>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</si>
  <si>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</si>
  <si>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</si>
  <si>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</si>
  <si>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</si>
  <si>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</si>
  <si>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</si>
  <si>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</si>
  <si>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</si>
  <si>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</si>
  <si>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</si>
  <si>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</si>
  <si>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</si>
  <si>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</si>
  <si>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</si>
  <si>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</si>
  <si>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</si>
  <si>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</si>
  <si>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</si>
  <si>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</si>
  <si>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</si>
  <si>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</si>
  <si>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</si>
  <si>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</si>
  <si>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</si>
  <si>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</si>
  <si>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</si>
  <si>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</si>
  <si>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</si>
  <si>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</si>
  <si>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</si>
  <si>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</si>
  <si>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</si>
  <si>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</si>
  <si>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</si>
  <si>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</si>
  <si>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</si>
  <si>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</si>
  <si>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</si>
  <si>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</si>
  <si>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</si>
  <si>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</si>
  <si>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</si>
  <si>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</si>
  <si>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</si>
  <si>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</si>
  <si>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</si>
  <si>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</si>
  <si>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</si>
  <si>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</si>
  <si>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</si>
  <si>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</si>
  <si>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</si>
  <si>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</si>
  <si>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</si>
  <si>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</si>
  <si>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</si>
  <si>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</si>
  <si>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</si>
  <si>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</si>
  <si>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</si>
  <si>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</si>
  <si>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</si>
  <si>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</si>
  <si>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</si>
  <si>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</si>
  <si>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</si>
  <si>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</si>
  <si>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</si>
  <si>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</si>
  <si>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</si>
  <si>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</si>
  <si>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</si>
  <si>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</si>
  <si>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</si>
  <si>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</si>
  <si>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</si>
  <si>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</si>
  <si>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</si>
  <si>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</si>
  <si>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</si>
  <si>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</si>
  <si>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</si>
  <si>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</si>
  <si>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</si>
  <si>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</si>
  <si>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</si>
  <si>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</si>
  <si>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</si>
  <si>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</si>
  <si>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</si>
  <si>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</si>
  <si>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</si>
  <si>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</si>
  <si>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</si>
  <si>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</si>
  <si>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</si>
  <si>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</si>
  <si>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</si>
  <si>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</si>
  <si>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</si>
  <si>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</si>
  <si>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</si>
  <si>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</si>
  <si>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</si>
  <si>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</si>
  <si>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</si>
  <si>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</si>
  <si>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</si>
  <si>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</si>
  <si>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</si>
  <si>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</si>
  <si>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</si>
  <si>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</si>
  <si>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</si>
  <si>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</si>
  <si>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</si>
  <si>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</si>
  <si>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</si>
  <si>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</si>
  <si>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</si>
  <si>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</si>
  <si>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</si>
  <si>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</si>
  <si>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</si>
  <si>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</si>
  <si>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</si>
  <si>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</si>
  <si>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</si>
  <si>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</si>
  <si>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</si>
  <si>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</si>
  <si>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</si>
  <si>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</si>
  <si>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</si>
  <si>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</si>
  <si>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</si>
  <si>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</si>
  <si>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</si>
  <si>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</si>
  <si>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</si>
  <si>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</si>
  <si>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</si>
  <si>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</si>
  <si>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</si>
  <si>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</si>
  <si>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</si>
  <si>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</si>
  <si>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</si>
  <si>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</si>
  <si>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</si>
  <si>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</si>
  <si>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</si>
  <si>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</si>
  <si>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</si>
  <si>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</si>
  <si>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</si>
  <si>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</si>
  <si>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</si>
  <si>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</si>
  <si>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</si>
  <si>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</si>
  <si>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</si>
  <si>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</si>
  <si>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</si>
  <si>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</si>
  <si>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</si>
  <si>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</si>
  <si>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</si>
  <si>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</si>
  <si>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</si>
  <si>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</si>
  <si>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</si>
  <si>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</si>
  <si>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</si>
  <si>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</si>
  <si>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</si>
  <si>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</si>
  <si>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</si>
  <si>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</si>
  <si>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</si>
  <si>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</si>
  <si>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</si>
  <si>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</si>
  <si>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</si>
  <si>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</si>
  <si>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</si>
  <si>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</si>
  <si>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</si>
  <si>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</si>
  <si>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</si>
  <si>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</si>
  <si>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</si>
  <si>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</si>
  <si>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</si>
  <si>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</si>
  <si>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</si>
  <si>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</si>
  <si>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</si>
  <si>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</si>
  <si>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</si>
  <si>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</si>
  <si>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</si>
  <si>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</si>
  <si>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</si>
  <si>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</si>
  <si>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</si>
  <si>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</si>
  <si>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</si>
  <si>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</si>
  <si>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</si>
  <si>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</si>
  <si>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</si>
  <si>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</si>
  <si>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</si>
  <si>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</si>
  <si>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</si>
  <si>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</si>
  <si>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</si>
  <si>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</si>
  <si>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</si>
  <si>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</si>
  <si>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</si>
  <si>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</si>
  <si>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</si>
  <si>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</si>
  <si>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</si>
  <si>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</si>
  <si>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</si>
  <si>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</si>
  <si>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</si>
  <si>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</si>
  <si>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</si>
  <si>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</si>
  <si>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</si>
  <si>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</si>
  <si>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</si>
  <si>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</si>
  <si>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</si>
  <si>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</si>
  <si>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</si>
  <si>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</si>
  <si>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</si>
  <si>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</si>
  <si>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</si>
  <si>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</si>
  <si>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</si>
  <si>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</si>
  <si>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</si>
  <si>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</si>
  <si>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</si>
  <si>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</si>
  <si>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</si>
  <si>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</si>
  <si>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</si>
  <si>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</si>
  <si>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</si>
  <si>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</si>
  <si>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</si>
  <si>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</si>
  <si>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</si>
  <si>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</si>
  <si>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</si>
  <si>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</si>
  <si>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</si>
  <si>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</si>
  <si>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</si>
  <si>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</si>
  <si>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</si>
  <si>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</si>
  <si>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</si>
  <si>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</si>
  <si>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</si>
  <si>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</si>
  <si>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</si>
  <si>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</si>
  <si>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</si>
  <si>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</si>
  <si>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</si>
  <si>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</si>
  <si>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</si>
  <si>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</si>
  <si>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</si>
  <si>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</si>
  <si>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</si>
  <si>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</si>
  <si>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</si>
  <si>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</si>
  <si>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</si>
  <si>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</si>
  <si>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</si>
  <si>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</si>
  <si>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</si>
  <si>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</si>
  <si>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</si>
  <si>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</si>
  <si>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</si>
  <si>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</si>
  <si>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</si>
  <si>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</si>
  <si>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</si>
  <si>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</si>
  <si>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</si>
  <si>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</si>
  <si>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</si>
  <si>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</si>
  <si>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</si>
  <si>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</si>
  <si>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</si>
  <si>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</si>
  <si>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</si>
  <si>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</si>
  <si>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</si>
  <si>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</si>
  <si>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</si>
  <si>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</si>
  <si>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</si>
  <si>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</si>
  <si>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</si>
  <si>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</si>
  <si>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</si>
  <si>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</si>
  <si>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</si>
  <si>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</si>
  <si>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</si>
  <si>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</si>
  <si>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</si>
  <si>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</si>
  <si>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</si>
  <si>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</si>
  <si>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</si>
  <si>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</si>
  <si>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</si>
  <si>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</si>
  <si>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</si>
  <si>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</si>
  <si>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</si>
  <si>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</si>
  <si>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</si>
  <si>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</si>
  <si>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</si>
  <si>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</si>
  <si>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</si>
  <si>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</si>
  <si>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</si>
  <si>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</si>
  <si>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</si>
  <si>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</si>
  <si>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</si>
  <si>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</si>
  <si>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</si>
  <si>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</si>
  <si>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</si>
  <si>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</si>
  <si>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</si>
  <si>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</si>
  <si>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</si>
  <si>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</si>
  <si>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</si>
  <si>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</si>
  <si>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</si>
  <si>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</si>
  <si>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</si>
  <si>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</si>
  <si>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</si>
  <si>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</si>
  <si>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</si>
  <si>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</si>
  <si>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</si>
  <si>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</si>
  <si>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</si>
  <si>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</si>
  <si>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</si>
  <si>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</si>
  <si>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</si>
  <si>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</si>
  <si>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</si>
  <si>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</si>
  <si>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</si>
  <si>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</si>
  <si>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</si>
  <si>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</si>
  <si>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</si>
  <si>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</si>
  <si>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</si>
  <si>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</si>
  <si>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</si>
  <si>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</si>
  <si>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</si>
  <si>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</si>
  <si>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</si>
  <si>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</si>
  <si>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</si>
  <si>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</si>
  <si>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</si>
  <si>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</si>
  <si>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</si>
  <si>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</si>
  <si>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</si>
  <si>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</si>
  <si>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</si>
  <si>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</si>
  <si>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</si>
  <si>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</si>
  <si>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</si>
  <si>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</si>
  <si>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</si>
  <si>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</si>
  <si>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</si>
  <si>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</si>
  <si>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</si>
  <si>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</si>
  <si>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</si>
  <si>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</si>
  <si>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</si>
  <si>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</si>
  <si>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</si>
  <si>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</si>
  <si>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</si>
  <si>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</si>
  <si>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</si>
  <si>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</si>
  <si>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</si>
  <si>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</si>
  <si>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</si>
  <si>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</si>
  <si>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</si>
  <si>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</si>
  <si>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</si>
  <si>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</si>
  <si>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</si>
  <si>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</si>
  <si>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</si>
  <si>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</si>
  <si>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</si>
  <si>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</si>
  <si>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</si>
  <si>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</si>
  <si>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</si>
  <si>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</si>
  <si>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</si>
  <si>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</si>
  <si>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</si>
  <si>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</si>
  <si>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</si>
  <si>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</si>
  <si>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</si>
  <si>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</si>
  <si>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</si>
  <si>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</si>
  <si>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</si>
  <si>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</si>
  <si>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</si>
  <si>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</si>
  <si>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</si>
  <si>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</si>
  <si>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</si>
  <si>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</si>
  <si>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</si>
  <si>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</si>
  <si>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</si>
  <si>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</si>
  <si>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</si>
  <si>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</si>
  <si>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</si>
  <si>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</si>
  <si>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</si>
  <si>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</si>
  <si>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</si>
  <si>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</si>
  <si>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</si>
  <si>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</si>
  <si>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</si>
  <si>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</si>
  <si>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</si>
  <si>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</si>
  <si>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</si>
  <si>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</si>
  <si>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</si>
  <si>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</si>
  <si>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</si>
  <si>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</si>
  <si>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</si>
  <si>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</si>
  <si>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</si>
  <si>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</si>
  <si>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</si>
  <si>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</si>
  <si>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</si>
  <si>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</si>
  <si>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</si>
  <si>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</si>
  <si>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</si>
  <si>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</si>
  <si>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</si>
  <si>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</si>
  <si>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</si>
  <si>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</si>
  <si>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</si>
  <si>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</si>
  <si>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</si>
  <si>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</si>
  <si>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</si>
  <si>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</si>
  <si>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</si>
  <si>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</si>
  <si>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</si>
  <si>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</si>
  <si>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</si>
  <si>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</si>
  <si>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</si>
  <si>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</si>
  <si>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</si>
  <si>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</si>
  <si>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</si>
  <si>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</si>
  <si>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</si>
  <si>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</si>
  <si>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</si>
  <si>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</si>
  <si>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</si>
  <si>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</si>
  <si>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</si>
  <si>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</si>
  <si>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</si>
  <si>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</si>
  <si>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</si>
  <si>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</si>
  <si>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</si>
  <si>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</si>
  <si>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</si>
  <si>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</si>
  <si>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</si>
  <si>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</si>
  <si>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</si>
  <si>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</si>
  <si>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</si>
  <si>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</si>
  <si>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</si>
  <si>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</si>
  <si>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</si>
  <si>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</si>
  <si>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</si>
  <si>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</si>
  <si>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</si>
  <si>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</si>
  <si>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</si>
  <si>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</si>
  <si>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</si>
  <si>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</si>
  <si>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</si>
  <si>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</si>
  <si>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</si>
  <si>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</si>
  <si>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</si>
  <si>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</si>
  <si>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</si>
  <si>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</si>
  <si>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</si>
  <si>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</si>
  <si>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</si>
  <si>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</si>
  <si>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</si>
  <si>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</si>
  <si>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</si>
  <si>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</si>
  <si>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</si>
  <si>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</si>
  <si>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</si>
  <si>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</si>
  <si>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</si>
  <si>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</si>
  <si>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</si>
  <si>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</si>
  <si>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</si>
  <si>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</si>
  <si>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</si>
  <si>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</si>
  <si>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</si>
  <si>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</si>
  <si>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</si>
  <si>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</si>
  <si>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</si>
  <si>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</si>
  <si>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</si>
  <si>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</si>
  <si>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</si>
  <si>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</si>
  <si>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</si>
  <si>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</si>
  <si>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</si>
  <si>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</si>
  <si>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</si>
  <si>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</si>
  <si>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</si>
  <si>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</si>
  <si>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</si>
  <si>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</si>
  <si>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</si>
  <si>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</si>
  <si>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</si>
  <si>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</si>
  <si>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</si>
  <si>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</si>
  <si>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</si>
  <si>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</si>
  <si>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</si>
  <si>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</si>
  <si>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</si>
  <si>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</si>
  <si>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</si>
  <si>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</si>
  <si>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</si>
  <si>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</si>
  <si>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</si>
  <si>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</si>
  <si>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</si>
  <si>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</si>
  <si>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</si>
  <si>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</si>
  <si>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</si>
  <si>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</si>
  <si>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</si>
  <si>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</si>
  <si>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</si>
  <si>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</si>
  <si>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</si>
  <si>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</si>
  <si>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</si>
  <si>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</si>
  <si>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</si>
  <si>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</si>
  <si>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</si>
  <si>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</si>
  <si>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</si>
  <si>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</si>
  <si>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</si>
  <si>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</si>
  <si>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</si>
  <si>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</si>
  <si>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</si>
  <si>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</si>
  <si>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</si>
  <si>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</si>
  <si>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</si>
  <si>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</si>
  <si>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</si>
  <si>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</si>
  <si>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</si>
  <si>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</si>
  <si>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</si>
  <si>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</si>
  <si>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</si>
  <si>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</si>
  <si>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</si>
  <si>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</si>
  <si>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</si>
  <si>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</si>
  <si>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</si>
  <si>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</si>
  <si>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</si>
  <si>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</si>
  <si>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</si>
  <si>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</si>
  <si>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</si>
  <si>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</si>
  <si>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</si>
  <si>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</si>
  <si>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</si>
  <si>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</si>
  <si>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</si>
  <si>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</si>
  <si>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</si>
  <si>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</si>
  <si>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</si>
  <si>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</si>
  <si>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</si>
  <si>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</si>
  <si>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</si>
  <si>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</si>
  <si>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</si>
  <si>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</si>
  <si>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</si>
  <si>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</si>
  <si>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</si>
  <si>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</si>
  <si>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</si>
  <si>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</si>
  <si>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</si>
  <si>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</si>
  <si>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</si>
  <si>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</si>
  <si>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</si>
  <si>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</si>
  <si>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</si>
  <si>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</si>
  <si>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</si>
  <si>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</si>
  <si>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</si>
  <si>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</si>
  <si>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</si>
  <si>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</si>
  <si>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</si>
  <si>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</si>
  <si>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</si>
  <si>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</si>
  <si>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</si>
  <si>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</si>
  <si>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</si>
  <si>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</si>
  <si>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</si>
  <si>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</si>
  <si>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</si>
  <si>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</si>
  <si>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</si>
  <si>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</si>
  <si>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</si>
  <si>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</si>
  <si>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</si>
  <si>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</si>
  <si>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</si>
  <si>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</si>
  <si>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</si>
  <si>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</si>
  <si>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</si>
  <si>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</si>
  <si>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</si>
  <si>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</si>
  <si>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</si>
  <si>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</si>
  <si>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</si>
  <si>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</si>
  <si>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</si>
  <si>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</si>
  <si>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</si>
  <si>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</si>
  <si>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</si>
  <si>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</si>
  <si>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</si>
  <si>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</si>
  <si>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</si>
  <si>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</si>
  <si>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</si>
  <si>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</si>
  <si>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</si>
  <si>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</si>
  <si>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</si>
  <si>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</si>
  <si>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</si>
  <si>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</si>
  <si>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</si>
  <si>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</si>
  <si>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</si>
  <si>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</si>
  <si>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</si>
  <si>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</si>
  <si>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</si>
  <si>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</si>
  <si>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</si>
  <si>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</si>
  <si>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</si>
  <si>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</si>
  <si>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</si>
  <si>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</si>
  <si>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</si>
  <si>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</si>
  <si>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</si>
  <si>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</si>
  <si>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</si>
  <si>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</si>
  <si>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</si>
  <si>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</si>
  <si>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</si>
  <si>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</si>
  <si>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</si>
  <si>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</si>
  <si>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</si>
  <si>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</si>
  <si>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</si>
  <si>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</si>
  <si>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</si>
  <si>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</si>
  <si>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</si>
  <si>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</si>
  <si>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</si>
  <si>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</si>
  <si>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</si>
  <si>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</si>
  <si>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</si>
  <si>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</si>
  <si>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</si>
  <si>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</si>
  <si>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</si>
  <si>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</si>
  <si>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</si>
  <si>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</si>
  <si>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</si>
  <si>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</si>
  <si>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</si>
  <si>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</si>
  <si>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</si>
  <si>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</si>
  <si>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</si>
  <si>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</si>
  <si>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</si>
  <si>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</si>
  <si>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</si>
  <si>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</si>
  <si>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</si>
  <si>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</si>
  <si>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</si>
  <si>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</si>
  <si>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</si>
  <si>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</si>
  <si>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</si>
  <si>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</si>
  <si>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</si>
  <si>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</si>
  <si>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</si>
  <si>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</si>
  <si>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</si>
  <si>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</si>
  <si>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</si>
  <si>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</si>
  <si>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</si>
  <si>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</si>
  <si>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</si>
  <si>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</si>
  <si>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</si>
  <si>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</si>
  <si>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</si>
  <si>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</si>
  <si>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</si>
  <si>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</si>
  <si>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</si>
  <si>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</si>
  <si>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</si>
  <si>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</si>
  <si>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</si>
  <si>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</si>
  <si>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</si>
  <si>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</si>
  <si>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</si>
  <si>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</si>
  <si>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</si>
  <si>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</si>
  <si>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</si>
  <si>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</si>
  <si>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</si>
  <si>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</si>
  <si>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</si>
  <si>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</si>
  <si>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</si>
  <si>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</si>
  <si>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</si>
  <si>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</si>
  <si>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</si>
  <si>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</si>
  <si>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</si>
  <si>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</si>
  <si>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</si>
  <si>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</si>
  <si>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</si>
  <si>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</si>
  <si>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</si>
  <si>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</si>
  <si>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</si>
  <si>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</si>
  <si>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</si>
  <si>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</si>
  <si>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</si>
  <si>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</si>
  <si>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</si>
  <si>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</si>
  <si>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</si>
  <si>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</si>
  <si>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</si>
  <si>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</si>
  <si>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</si>
  <si>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</si>
  <si>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</si>
  <si>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</si>
  <si>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</si>
  <si>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</si>
  <si>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</si>
  <si>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</si>
  <si>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</si>
  <si>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</si>
  <si>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</si>
  <si>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</si>
  <si>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</si>
  <si>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</si>
  <si>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</si>
  <si>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</si>
  <si>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</si>
  <si>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</si>
  <si>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</si>
  <si>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</si>
  <si>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</si>
  <si>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</si>
  <si>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</si>
  <si>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</si>
  <si>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</si>
  <si>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</si>
  <si>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</si>
  <si>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</si>
  <si>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</si>
  <si>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</si>
  <si>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</si>
  <si>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</si>
  <si>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</si>
  <si>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</si>
  <si>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</si>
  <si>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</si>
  <si>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</si>
  <si>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</si>
  <si>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</si>
  <si>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</si>
  <si>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</si>
  <si>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</si>
  <si>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</si>
  <si>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</si>
  <si>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</si>
  <si>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</si>
  <si>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</si>
  <si>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</si>
  <si>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</si>
  <si>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</si>
  <si>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</si>
  <si>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</si>
  <si>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</si>
  <si>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</si>
  <si>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</si>
  <si>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</si>
  <si>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</si>
  <si>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</si>
  <si>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</si>
  <si>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</si>
  <si>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</si>
  <si>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</si>
  <si>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</si>
  <si>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</si>
  <si>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</si>
  <si>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</si>
  <si>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</si>
  <si>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</si>
  <si>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</si>
  <si>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</si>
  <si>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</si>
  <si>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</si>
  <si>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</si>
  <si>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</si>
  <si>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</si>
  <si>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</si>
  <si>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</si>
  <si>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</si>
  <si>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</si>
  <si>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</si>
  <si>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</si>
  <si>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</si>
  <si>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</si>
  <si>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</si>
  <si>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</si>
  <si>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</si>
  <si>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</si>
  <si>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</si>
  <si>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</si>
  <si>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</si>
  <si>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</si>
  <si>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</si>
  <si>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</si>
  <si>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</si>
  <si>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</si>
  <si>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</si>
  <si>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</si>
  <si>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</si>
  <si>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</si>
  <si>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</si>
  <si>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</si>
  <si>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</si>
  <si>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</si>
  <si>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</si>
  <si>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</si>
  <si>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</si>
  <si>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</si>
  <si>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</si>
  <si>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</si>
  <si>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</si>
  <si>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</si>
  <si>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</si>
  <si>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</si>
  <si>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</si>
  <si>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</si>
  <si>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</si>
  <si>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</si>
  <si>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</si>
  <si>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</si>
  <si>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</si>
  <si>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</si>
  <si>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</si>
  <si>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</si>
  <si>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</si>
  <si>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</si>
  <si>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</si>
  <si>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</si>
  <si>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</si>
  <si>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</si>
  <si>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</si>
  <si>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</si>
  <si>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</si>
  <si>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</si>
  <si>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</si>
  <si>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</si>
  <si>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</si>
  <si>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</si>
  <si>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</si>
  <si>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</si>
  <si>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</si>
  <si>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</si>
  <si>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</si>
  <si>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</si>
  <si>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</si>
  <si>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</si>
  <si>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</si>
  <si>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</si>
  <si>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</si>
  <si>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</si>
  <si>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</si>
  <si>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</si>
  <si>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</si>
  <si>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</si>
  <si>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</si>
  <si>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</si>
  <si>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</si>
  <si>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</si>
  <si>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</si>
  <si>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</si>
  <si>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</si>
  <si>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</si>
  <si>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</si>
  <si>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</si>
  <si>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</si>
  <si>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</si>
  <si>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</si>
  <si>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</si>
  <si>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</si>
  <si>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</si>
  <si>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</si>
  <si>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</si>
  <si>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</si>
  <si>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</si>
  <si>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</si>
  <si>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</si>
  <si>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</si>
  <si>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</si>
  <si>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</si>
  <si>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</si>
  <si>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</si>
  <si>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</si>
  <si>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</si>
  <si>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</si>
  <si>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</si>
  <si>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</si>
  <si>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</si>
  <si>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</si>
  <si>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</si>
  <si>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</si>
  <si>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</si>
  <si>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</si>
  <si>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</si>
  <si>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</si>
  <si>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</si>
  <si>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</si>
  <si>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</si>
  <si>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</si>
  <si>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</si>
  <si>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</si>
  <si>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</si>
  <si>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</si>
  <si>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</si>
  <si>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</si>
  <si>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</si>
  <si>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</si>
  <si>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</si>
  <si>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</si>
  <si>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</si>
  <si>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</si>
  <si>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</si>
  <si>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</si>
  <si>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</si>
  <si>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</si>
  <si>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</si>
  <si>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</si>
  <si>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</si>
  <si>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</si>
  <si>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</si>
  <si>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</si>
  <si>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</si>
  <si>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</si>
  <si>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</si>
  <si>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</si>
  <si>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</si>
  <si>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</si>
  <si>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</si>
  <si>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</si>
  <si>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</si>
  <si>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</si>
  <si>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</si>
  <si>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</si>
  <si>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</si>
  <si>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</si>
  <si>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</si>
  <si>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</si>
  <si>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</si>
  <si>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</si>
  <si>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</si>
  <si>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</si>
  <si>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</si>
  <si>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</si>
  <si>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</si>
  <si>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</si>
  <si>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</si>
  <si>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</si>
  <si>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</si>
  <si>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</si>
  <si>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</si>
  <si>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</si>
  <si>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</si>
  <si>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</si>
  <si>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</si>
  <si>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</si>
  <si>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</si>
  <si>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</si>
  <si>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</si>
  <si>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</si>
  <si>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</si>
  <si>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</si>
  <si>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</si>
  <si>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</si>
  <si>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</si>
  <si>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</si>
  <si>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</si>
  <si>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</si>
  <si>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</si>
  <si>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</si>
  <si>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</si>
  <si>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</si>
  <si>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</si>
  <si>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</si>
  <si>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</si>
  <si>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</si>
  <si>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</si>
  <si>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</si>
  <si>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</si>
  <si>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</si>
  <si>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</si>
  <si>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</si>
  <si>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</si>
  <si>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</si>
  <si>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</si>
  <si>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</si>
  <si>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</si>
  <si>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</si>
  <si>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</si>
  <si>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</si>
  <si>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</si>
  <si>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</si>
  <si>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</si>
  <si>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</si>
  <si>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</si>
  <si>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</si>
  <si>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</si>
  <si>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</si>
  <si>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</si>
  <si>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</si>
  <si>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</si>
  <si>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</si>
  <si>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</si>
  <si>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</si>
  <si>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</si>
  <si>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</si>
  <si>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</si>
  <si>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</si>
  <si>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</si>
  <si>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</si>
  <si>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</si>
  <si>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</si>
  <si>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</si>
  <si>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</si>
  <si>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</si>
  <si>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</si>
  <si>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</si>
  <si>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</si>
  <si>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</si>
  <si>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</si>
  <si>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</si>
  <si>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</si>
  <si>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</si>
  <si>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</si>
  <si>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</si>
  <si>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</si>
  <si>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</si>
  <si>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</si>
  <si>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</si>
  <si>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</si>
  <si>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</si>
  <si>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</si>
  <si>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</si>
  <si>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</si>
  <si>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</si>
  <si>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</si>
  <si>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</si>
  <si>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</si>
  <si>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</si>
  <si>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</si>
  <si>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</si>
  <si>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</si>
  <si>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</si>
  <si>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</si>
  <si>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</si>
  <si>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</si>
  <si>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</si>
  <si>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</si>
  <si>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</si>
  <si>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</si>
  <si>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</si>
  <si>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</si>
  <si>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</si>
  <si>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</si>
  <si>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</si>
  <si>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</si>
  <si>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</si>
  <si>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</si>
  <si>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</si>
  <si>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</si>
  <si>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</si>
  <si>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</si>
  <si>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</si>
  <si>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</si>
  <si>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</si>
  <si>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</si>
  <si>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</si>
  <si>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</si>
  <si>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</si>
  <si>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</si>
  <si>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</si>
  <si>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</si>
  <si>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</si>
  <si>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</si>
  <si>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</si>
  <si>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</si>
  <si>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</si>
  <si>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</si>
  <si>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</si>
  <si>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</si>
  <si>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</si>
  <si>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</si>
  <si>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</si>
  <si>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</si>
  <si>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</si>
  <si>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</si>
  <si>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</si>
  <si>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</si>
  <si>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</si>
  <si>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</si>
  <si>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</si>
  <si>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</si>
  <si>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</si>
  <si>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</si>
  <si>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</si>
  <si>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</si>
  <si>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</si>
  <si>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</si>
  <si>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</si>
  <si>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</si>
  <si>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</si>
  <si>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</si>
  <si>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</si>
  <si>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</si>
  <si>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</si>
  <si>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</si>
  <si>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</si>
  <si>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</si>
  <si>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</si>
  <si>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</si>
  <si>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</si>
  <si>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</si>
  <si>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</si>
  <si>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</si>
  <si>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</si>
  <si>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</si>
  <si>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</si>
  <si>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</si>
  <si>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</si>
  <si>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</si>
  <si>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</si>
  <si>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</si>
  <si>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</si>
  <si>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</si>
  <si>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</si>
  <si>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</si>
  <si>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</si>
  <si>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</si>
  <si>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</si>
  <si>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</si>
  <si>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</si>
  <si>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</si>
  <si>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</si>
  <si>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</si>
  <si>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</si>
  <si>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</si>
  <si>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</si>
  <si>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</si>
  <si>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</si>
  <si>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</si>
  <si>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</si>
  <si>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</si>
  <si>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</si>
  <si>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</si>
  <si>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</si>
  <si>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</si>
  <si>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</si>
  <si>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</si>
  <si>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</si>
  <si>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</si>
  <si>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</si>
  <si>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</si>
  <si>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</si>
  <si>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</si>
  <si>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</si>
  <si>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</si>
  <si>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</si>
  <si>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</si>
  <si>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</si>
  <si>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</si>
  <si>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</si>
  <si>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</si>
  <si>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</si>
  <si>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</si>
  <si>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</si>
  <si>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</si>
  <si>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</si>
  <si>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</si>
  <si>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</si>
  <si>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</si>
  <si>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</si>
  <si>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</si>
  <si>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</si>
  <si>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</si>
  <si>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</si>
  <si>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</si>
  <si>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</si>
  <si>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</si>
  <si>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</si>
  <si>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</si>
  <si>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</si>
  <si>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</si>
  <si>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</si>
  <si>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</si>
  <si>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</si>
  <si>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</si>
  <si>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</si>
  <si>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</si>
  <si>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</si>
  <si>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</si>
  <si>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</si>
  <si>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</si>
  <si>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</si>
  <si>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</si>
  <si>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</si>
  <si>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</si>
  <si>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</si>
  <si>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</si>
  <si>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</si>
  <si>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</si>
  <si>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</si>
  <si>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</si>
  <si>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</si>
  <si>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</si>
  <si>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</si>
  <si>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</si>
  <si>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</si>
  <si>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</si>
  <si>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</si>
  <si>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</si>
  <si>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</si>
  <si>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</si>
  <si>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</si>
  <si>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</si>
  <si>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</si>
  <si>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</si>
  <si>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</si>
  <si>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</si>
  <si>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</si>
  <si>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</si>
  <si>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</si>
  <si>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</si>
  <si>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</si>
  <si>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</si>
  <si>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</si>
  <si>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</si>
  <si>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</si>
  <si>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</si>
  <si>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</si>
  <si>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</si>
  <si>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</si>
  <si>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</si>
  <si>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</si>
  <si>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</si>
  <si>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</si>
  <si>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</si>
  <si>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</si>
  <si>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</si>
  <si>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</si>
  <si>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</si>
  <si>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</si>
  <si>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</si>
  <si>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</si>
  <si>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</si>
  <si>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</si>
  <si>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</si>
  <si>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</si>
  <si>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</si>
  <si>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</si>
  <si>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</si>
  <si>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</si>
  <si>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</si>
  <si>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</si>
  <si>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</si>
  <si>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</si>
  <si>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</si>
  <si>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</si>
  <si>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</si>
  <si>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</si>
  <si>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</si>
  <si>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</si>
  <si>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</si>
  <si>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</si>
  <si>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</si>
  <si>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</si>
  <si>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</si>
  <si>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</si>
  <si>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</si>
  <si>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</si>
  <si>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</si>
  <si>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</si>
  <si>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</si>
  <si>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</si>
  <si>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</si>
  <si>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</si>
  <si>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</si>
  <si>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</si>
  <si>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</si>
  <si>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</si>
  <si>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</si>
  <si>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</si>
  <si>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</si>
  <si>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</si>
  <si>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</si>
  <si>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</si>
  <si>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</si>
  <si>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</si>
  <si>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</si>
  <si>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</si>
  <si>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</si>
  <si>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</si>
  <si>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</si>
  <si>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</si>
  <si>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</si>
  <si>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</si>
  <si>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</si>
  <si>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</si>
  <si>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</si>
  <si>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</si>
  <si>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</si>
  <si>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</si>
  <si>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</si>
  <si>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</si>
  <si>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</si>
  <si>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</si>
  <si>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</si>
  <si>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</si>
  <si>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</si>
  <si>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</si>
  <si>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</si>
  <si>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</si>
  <si>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</si>
  <si>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</si>
  <si>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</si>
  <si>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</si>
  <si>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</si>
  <si>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</si>
  <si>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</si>
  <si>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</si>
  <si>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</si>
  <si>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</si>
  <si>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</si>
  <si>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</si>
  <si>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</si>
  <si>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</si>
  <si>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</si>
  <si>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</si>
  <si>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</si>
  <si>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</si>
  <si>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</si>
  <si>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</si>
  <si>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</si>
  <si>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</si>
  <si>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</si>
  <si>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</si>
  <si>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</si>
  <si>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</si>
  <si>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</si>
  <si>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</si>
  <si>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</si>
  <si>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</si>
  <si>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</si>
  <si>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</si>
  <si>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</si>
  <si>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</si>
  <si>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</si>
  <si>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</si>
  <si>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</si>
  <si>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</si>
  <si>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</si>
  <si>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</si>
  <si>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</si>
  <si>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</si>
  <si>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</si>
  <si>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</si>
  <si>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</si>
  <si>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</si>
  <si>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</si>
  <si>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</si>
  <si>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</si>
  <si>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</si>
  <si>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</si>
  <si>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</si>
  <si>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</si>
  <si>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</si>
  <si>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</si>
  <si>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</si>
  <si>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</si>
  <si>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</si>
  <si>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</si>
  <si>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</si>
  <si>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</si>
  <si>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</si>
  <si>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</si>
  <si>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</si>
  <si>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</si>
  <si>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</si>
  <si>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</si>
  <si>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</si>
  <si>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</si>
  <si>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</si>
  <si>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</si>
  <si>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</si>
  <si>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</si>
  <si>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</si>
  <si>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</si>
  <si>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</si>
  <si>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</si>
  <si>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</si>
  <si>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</si>
  <si>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</si>
  <si>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</si>
  <si>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</si>
  <si>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</si>
  <si>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</si>
  <si>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</si>
  <si>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</si>
  <si>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</si>
  <si>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</si>
  <si>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</si>
  <si>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</si>
  <si>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</si>
  <si>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</si>
  <si>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</si>
  <si>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</si>
  <si>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</si>
  <si>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</si>
  <si>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</si>
  <si>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</si>
  <si>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</si>
  <si>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</si>
  <si>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</si>
  <si>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</si>
  <si>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</si>
  <si>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</si>
  <si>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</si>
  <si>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</si>
  <si>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</si>
  <si>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</si>
  <si>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</si>
  <si>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</si>
  <si>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</si>
  <si>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</si>
  <si>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</si>
  <si>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</si>
  <si>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</si>
  <si>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</si>
  <si>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</si>
  <si>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</si>
  <si>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</si>
  <si>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</si>
  <si>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</si>
  <si>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</si>
  <si>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</si>
  <si>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</si>
  <si>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</si>
  <si>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</si>
  <si>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</si>
  <si>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</si>
  <si>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</si>
  <si>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</si>
  <si>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</si>
  <si>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</si>
  <si>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</si>
  <si>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</si>
  <si>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</si>
  <si>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</si>
  <si>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</si>
  <si>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</si>
  <si>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</si>
  <si>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</si>
  <si>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</si>
  <si>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</si>
  <si>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</si>
  <si>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</si>
  <si>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</si>
  <si>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</si>
  <si>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</si>
  <si>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</si>
  <si>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</si>
  <si>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</si>
  <si>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</si>
  <si>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</si>
  <si>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</si>
  <si>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</si>
  <si>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</si>
  <si>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</si>
  <si>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</si>
  <si>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</si>
  <si>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</si>
  <si>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</si>
  <si>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</si>
  <si>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</si>
  <si>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</si>
  <si>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</si>
  <si>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</si>
  <si>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</si>
  <si>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</si>
  <si>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</si>
  <si>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</si>
  <si>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</si>
  <si>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</si>
  <si>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</si>
  <si>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</si>
  <si>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</si>
  <si>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</si>
  <si>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</si>
  <si>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</si>
  <si>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</si>
  <si>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</si>
  <si>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</si>
  <si>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</si>
  <si>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</si>
  <si>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</si>
  <si>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</si>
  <si>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</si>
  <si>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</si>
  <si>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</si>
  <si>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</si>
  <si>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</si>
  <si>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</si>
  <si>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</si>
  <si>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</si>
  <si>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</si>
  <si>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</si>
  <si>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</si>
  <si>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</si>
  <si>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</si>
  <si>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</si>
  <si>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</si>
  <si>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</si>
  <si>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</si>
  <si>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</si>
  <si>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</si>
  <si>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</si>
  <si>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</si>
  <si>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</si>
  <si>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</si>
  <si>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</si>
  <si>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</si>
  <si>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</si>
  <si>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</si>
  <si>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</si>
  <si>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</si>
  <si>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</si>
  <si>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</si>
  <si>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</si>
  <si>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</si>
  <si>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</si>
  <si>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</si>
  <si>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</si>
  <si>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</si>
  <si>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</si>
  <si>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</si>
  <si>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</si>
  <si>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</si>
  <si>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</si>
  <si>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</si>
  <si>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</si>
  <si>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</si>
  <si>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</si>
  <si>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</si>
  <si>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</si>
  <si>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</si>
  <si>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</si>
  <si>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</si>
  <si>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</si>
  <si>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</si>
  <si>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</si>
  <si>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</si>
  <si>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</si>
  <si>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</si>
  <si>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</si>
  <si>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</si>
  <si>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</si>
  <si>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</si>
  <si>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</si>
  <si>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</si>
  <si>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</si>
  <si>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</si>
  <si>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</si>
  <si>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</si>
  <si>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</si>
  <si>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</si>
  <si>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</si>
  <si>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</si>
  <si>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</si>
  <si>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</si>
  <si>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</si>
  <si>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</si>
  <si>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</si>
  <si>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</si>
  <si>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</si>
  <si>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</si>
  <si>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</si>
  <si>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</si>
  <si>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</si>
  <si>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</si>
  <si>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</si>
  <si>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</si>
  <si>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</si>
  <si>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</si>
  <si>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</si>
  <si>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</si>
  <si>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</si>
  <si>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</si>
  <si>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</si>
  <si>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</si>
  <si>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</si>
  <si>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</si>
  <si>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</si>
  <si>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</si>
  <si>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</si>
  <si>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</si>
  <si>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</si>
  <si>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</si>
  <si>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</si>
  <si>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</si>
  <si>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</si>
  <si>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</si>
  <si>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</si>
  <si>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</si>
  <si>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</si>
  <si>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</si>
  <si>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</si>
  <si>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</si>
  <si>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</si>
  <si>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</si>
  <si>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</si>
  <si>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</si>
  <si>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</si>
  <si>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</si>
  <si>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</si>
  <si>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</si>
  <si>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</si>
  <si>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</si>
  <si>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</si>
  <si>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</si>
  <si>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</si>
  <si>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</si>
  <si>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</si>
  <si>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</si>
  <si>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</si>
  <si>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</si>
  <si>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</si>
  <si>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</si>
  <si>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</si>
  <si>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</si>
  <si>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</si>
  <si>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</si>
  <si>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</si>
  <si>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</si>
  <si>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</si>
  <si>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</si>
  <si>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</si>
  <si>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</si>
  <si>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</si>
  <si>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</si>
  <si>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</si>
  <si>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</si>
  <si>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</si>
  <si>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</si>
  <si>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</si>
  <si>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</si>
  <si>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</si>
  <si>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</si>
  <si>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</si>
  <si>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</si>
  <si>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</si>
  <si>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</si>
  <si>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</si>
  <si>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</si>
  <si>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</si>
  <si>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</si>
  <si>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</si>
  <si>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</si>
  <si>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</si>
  <si>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</si>
  <si>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</si>
  <si>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</si>
  <si>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</si>
  <si>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</si>
  <si>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</si>
  <si>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</si>
  <si>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</si>
  <si>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</si>
  <si>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</si>
  <si>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</si>
  <si>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</si>
  <si>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</si>
  <si>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</si>
  <si>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</si>
  <si>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</si>
  <si>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</si>
  <si>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</si>
  <si>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</si>
  <si>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</si>
  <si>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</si>
  <si>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</si>
  <si>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</si>
  <si>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</si>
  <si>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</si>
  <si>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</si>
  <si>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</si>
  <si>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</si>
  <si>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</si>
  <si>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</si>
  <si>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</si>
  <si>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</si>
  <si>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</si>
  <si>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</si>
  <si>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</si>
  <si>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</si>
  <si>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</si>
  <si>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</si>
  <si>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</si>
  <si>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</si>
  <si>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</si>
  <si>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</si>
  <si>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</si>
  <si>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</si>
  <si>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</si>
  <si>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</si>
  <si>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</si>
  <si>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</si>
  <si>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</si>
  <si>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</si>
  <si>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</si>
  <si>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</si>
  <si>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</si>
  <si>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</si>
  <si>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</si>
  <si>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</si>
  <si>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</si>
  <si>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</si>
  <si>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</si>
  <si>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</si>
  <si>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</si>
  <si>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</si>
  <si>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</si>
  <si>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</si>
  <si>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</si>
  <si>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</si>
  <si>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</si>
  <si>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</si>
  <si>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</si>
  <si>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</si>
  <si>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</si>
  <si>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</si>
  <si>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</si>
  <si>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</si>
  <si>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</si>
  <si>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</si>
  <si>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</si>
  <si>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</si>
  <si>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</si>
  <si>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</si>
  <si>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</si>
  <si>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</si>
  <si>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</si>
  <si>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</si>
  <si>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</si>
  <si>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</si>
  <si>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</si>
  <si>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</si>
  <si>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</si>
  <si>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</si>
  <si>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</si>
  <si>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</si>
  <si>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</si>
  <si>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</si>
  <si>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</si>
  <si>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</si>
  <si>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</si>
  <si>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</si>
  <si>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</si>
  <si>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</si>
  <si>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</si>
  <si>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</si>
  <si>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</si>
  <si>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</si>
  <si>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</si>
  <si>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</si>
  <si>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</si>
  <si>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</si>
  <si>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</si>
  <si>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</si>
  <si>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</si>
  <si>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</si>
  <si>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</si>
  <si>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</si>
  <si>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</si>
  <si>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</si>
  <si>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</si>
  <si>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</si>
  <si>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</si>
  <si>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</si>
  <si>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</si>
  <si>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</si>
  <si>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</si>
  <si>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</si>
  <si>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</si>
  <si>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</si>
  <si>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</si>
  <si>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</si>
  <si>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</si>
  <si>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</si>
  <si>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</si>
  <si>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</si>
  <si>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</si>
  <si>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</si>
  <si>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</si>
  <si>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</si>
  <si>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</si>
  <si>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</si>
  <si>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</si>
  <si>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</si>
  <si>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</si>
  <si>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</si>
  <si>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</si>
  <si>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</si>
  <si>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</si>
  <si>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</si>
  <si>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</si>
  <si>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</si>
  <si>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</si>
  <si>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</si>
  <si>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</si>
  <si>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</si>
  <si>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</si>
  <si>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</si>
  <si>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</si>
  <si>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</si>
  <si>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</si>
  <si>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</si>
  <si>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</si>
  <si>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</si>
  <si>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</si>
  <si>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</si>
  <si>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</si>
  <si>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</si>
  <si>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</si>
  <si>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</si>
  <si>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</si>
  <si>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</si>
  <si>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</si>
  <si>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</si>
  <si>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</si>
  <si>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</si>
  <si>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</si>
  <si>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</si>
  <si>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</si>
  <si>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</si>
  <si>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</si>
  <si>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</si>
  <si>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</si>
  <si>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</si>
  <si>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</si>
  <si>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</si>
  <si>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</si>
  <si>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</si>
  <si>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</si>
  <si>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</si>
  <si>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</si>
  <si>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</si>
  <si>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</si>
  <si>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</si>
  <si>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</si>
  <si>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</si>
  <si>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</si>
  <si>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</si>
  <si>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</si>
  <si>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</si>
  <si>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</si>
  <si>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</si>
  <si>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</si>
  <si>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</si>
  <si>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</si>
  <si>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</si>
  <si>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</si>
  <si>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</si>
  <si>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</si>
  <si>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</si>
  <si>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</si>
  <si>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</si>
  <si>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</si>
  <si>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</si>
  <si>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</si>
  <si>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</si>
  <si>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</si>
  <si>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</si>
  <si>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</si>
  <si>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</si>
  <si>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</si>
  <si>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</si>
  <si>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</si>
  <si>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</si>
  <si>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</si>
  <si>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</si>
  <si>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</si>
  <si>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</si>
  <si>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</si>
  <si>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</si>
  <si>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</si>
  <si>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</si>
  <si>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</si>
  <si>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</si>
  <si>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</si>
  <si>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</si>
  <si>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</si>
  <si>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</si>
  <si>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</si>
  <si>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</si>
  <si>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</si>
  <si>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</si>
  <si>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</si>
  <si>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</si>
  <si>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</si>
  <si>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</si>
  <si>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</si>
  <si>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</si>
  <si>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</si>
  <si>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</si>
  <si>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</si>
  <si>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</si>
  <si>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</si>
  <si>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</si>
  <si>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</si>
  <si>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</si>
  <si>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</si>
  <si>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</si>
  <si>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</si>
  <si>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</si>
  <si>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</si>
  <si>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</si>
  <si>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</si>
  <si>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</si>
  <si>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</si>
  <si>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</si>
  <si>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</si>
  <si>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</si>
  <si>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</si>
  <si>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</si>
  <si>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</si>
  <si>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</si>
  <si>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</si>
  <si>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</si>
  <si>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</si>
  <si>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</si>
  <si>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</si>
  <si>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</si>
  <si>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</si>
  <si>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</si>
  <si>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</si>
  <si>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</si>
  <si>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</si>
  <si>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</si>
  <si>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</si>
  <si>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</si>
  <si>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</si>
  <si>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</si>
  <si>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</si>
  <si>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</si>
  <si>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</si>
  <si>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</si>
  <si>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</si>
  <si>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</si>
  <si>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</si>
  <si>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</si>
  <si>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</si>
  <si>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</si>
  <si>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</si>
  <si>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</si>
  <si>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</si>
  <si>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</si>
  <si>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</si>
  <si>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</si>
  <si>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</si>
  <si>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</si>
  <si>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</si>
  <si>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</si>
  <si>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</si>
  <si>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</si>
  <si>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</si>
  <si>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</si>
  <si>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</si>
  <si>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</si>
  <si>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</si>
  <si>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</si>
  <si>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</si>
  <si>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</si>
  <si>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</si>
  <si>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</si>
  <si>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</si>
  <si>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</si>
  <si>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</si>
  <si>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</si>
  <si>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</si>
  <si>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</si>
  <si>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</si>
  <si>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</si>
  <si>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</si>
  <si>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</si>
  <si>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</si>
  <si>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</si>
  <si>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</si>
  <si>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</si>
  <si>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</si>
  <si>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</si>
  <si>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</si>
  <si>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</si>
  <si>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</si>
  <si>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</si>
  <si>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</si>
  <si>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</si>
  <si>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</si>
  <si>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</si>
  <si>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</si>
  <si>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</si>
  <si>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</si>
  <si>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</si>
  <si>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</si>
  <si>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</si>
  <si>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</si>
  <si>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</si>
  <si>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</si>
  <si>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</si>
  <si>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</si>
  <si>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</si>
  <si>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</si>
  <si>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</si>
  <si>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</si>
  <si>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</si>
  <si>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</si>
  <si>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</si>
  <si>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</si>
  <si>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</si>
  <si>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</si>
  <si>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</si>
  <si>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</si>
  <si>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</si>
  <si>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</si>
  <si>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</si>
  <si>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</si>
  <si>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</si>
  <si>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</si>
  <si>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</si>
  <si>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</si>
  <si>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</si>
  <si>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</si>
  <si>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</si>
  <si>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</si>
  <si>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</si>
  <si>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</si>
  <si>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</si>
  <si>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</si>
  <si>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</si>
  <si>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</si>
  <si>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</si>
  <si>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</si>
  <si>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</si>
  <si>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</si>
  <si>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</si>
  <si>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</si>
  <si>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</si>
  <si>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</si>
  <si>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</si>
  <si>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</si>
  <si>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</si>
  <si>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</si>
  <si>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</si>
  <si>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</si>
  <si>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</si>
  <si>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</si>
  <si>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</si>
  <si>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</si>
  <si>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</si>
  <si>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</si>
  <si>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</si>
  <si>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</si>
  <si>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</si>
  <si>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</si>
  <si>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</si>
  <si>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</si>
  <si>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</si>
  <si>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</si>
  <si>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</si>
  <si>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</si>
  <si>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</si>
  <si>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</si>
  <si>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</si>
  <si>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</si>
  <si>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</si>
  <si>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</si>
  <si>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</si>
  <si>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</si>
  <si>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</si>
  <si>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</si>
  <si>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</si>
  <si>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</si>
  <si>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</si>
  <si>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</si>
  <si>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</si>
  <si>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</si>
  <si>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</si>
  <si>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</si>
  <si>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</si>
  <si>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</si>
  <si>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</si>
  <si>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</si>
  <si>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</si>
  <si>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</si>
  <si>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</si>
  <si>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</si>
  <si>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</si>
  <si>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</si>
  <si>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</si>
  <si>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</si>
  <si>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</si>
  <si>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</si>
  <si>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</si>
  <si>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</si>
  <si>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</si>
  <si>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</si>
  <si>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</si>
  <si>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</si>
  <si>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</si>
  <si>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</si>
  <si>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</si>
  <si>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</si>
  <si>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</si>
  <si>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</si>
  <si>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</si>
  <si>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</si>
  <si>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</si>
  <si>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</si>
  <si>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</si>
  <si>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</si>
  <si>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</si>
  <si>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</si>
  <si>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</si>
  <si>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</si>
  <si>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</si>
  <si>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</si>
  <si>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</si>
  <si>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</si>
  <si>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</si>
  <si>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</si>
  <si>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</si>
  <si>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</si>
  <si>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</si>
  <si>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</si>
  <si>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</si>
  <si>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</si>
  <si>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</si>
  <si>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</si>
  <si>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</si>
  <si>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</si>
  <si>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</si>
  <si>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</si>
  <si>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</si>
  <si>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</si>
  <si>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</si>
  <si>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</si>
  <si>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</si>
  <si>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</si>
  <si>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</si>
  <si>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</si>
  <si>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</si>
  <si>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</si>
  <si>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</si>
  <si>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</si>
  <si>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</si>
  <si>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</si>
  <si>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</si>
  <si>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</si>
  <si>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</si>
  <si>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</si>
  <si>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</si>
  <si>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</si>
  <si>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</si>
  <si>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</si>
  <si>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</si>
  <si>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</si>
  <si>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</si>
  <si>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</si>
  <si>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</si>
  <si>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</si>
  <si>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</si>
  <si>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</si>
  <si>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</si>
  <si>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</si>
  <si>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</si>
  <si>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</si>
  <si>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</si>
  <si>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</si>
  <si>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</si>
  <si>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</si>
  <si>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</si>
  <si>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</si>
  <si>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</si>
  <si>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</si>
  <si>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</si>
  <si>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</si>
  <si>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</si>
  <si>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</si>
  <si>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</si>
  <si>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</si>
  <si>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</si>
  <si>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</si>
  <si>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</si>
  <si>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</si>
  <si>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</si>
  <si>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</si>
  <si>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</si>
  <si>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</si>
  <si>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</si>
  <si>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</si>
  <si>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</si>
  <si>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</si>
  <si>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</si>
  <si>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</si>
  <si>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</si>
  <si>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</si>
  <si>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</si>
  <si>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</si>
  <si>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</si>
  <si>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</si>
  <si>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</si>
  <si>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</si>
  <si>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</si>
  <si>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</si>
  <si>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</si>
  <si>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</si>
  <si>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</si>
  <si>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</si>
  <si>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</si>
  <si>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</si>
  <si>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</si>
  <si>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</si>
  <si>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</si>
  <si>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</si>
  <si>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</si>
  <si>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</si>
  <si>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</si>
  <si>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</si>
  <si>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</si>
  <si>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</si>
  <si>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</si>
  <si>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</si>
  <si>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</si>
  <si>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</si>
  <si>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</si>
  <si>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</si>
  <si>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</si>
  <si>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</si>
  <si>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</si>
  <si>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</si>
  <si>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</si>
  <si>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</si>
  <si>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</si>
  <si>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</si>
  <si>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</si>
  <si>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</si>
  <si>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</si>
  <si>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</si>
  <si>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</si>
  <si>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</si>
  <si>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</si>
  <si>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</si>
  <si>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</si>
  <si>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</si>
  <si>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</si>
  <si>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</si>
  <si>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</si>
  <si>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</si>
  <si>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</si>
  <si>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</si>
  <si>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</si>
  <si>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</si>
  <si>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</si>
  <si>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</si>
  <si>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</si>
  <si>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</si>
  <si>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</si>
  <si>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</si>
  <si>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</si>
  <si>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</si>
  <si>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</si>
  <si>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</si>
  <si>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</si>
  <si>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</si>
  <si>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</si>
  <si>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</si>
  <si>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</si>
  <si>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</si>
  <si>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</si>
  <si>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</si>
  <si>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</si>
  <si>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</si>
  <si>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</si>
  <si>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</si>
  <si>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</si>
  <si>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</si>
  <si>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</si>
  <si>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</si>
  <si>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</si>
  <si>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</si>
  <si>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</si>
  <si>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</si>
  <si>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</si>
  <si>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</si>
  <si>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</si>
  <si>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</si>
  <si>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</si>
  <si>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</si>
  <si>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</si>
  <si>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</si>
  <si>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</si>
  <si>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</si>
  <si>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</si>
  <si>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</si>
  <si>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</si>
  <si>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</si>
  <si>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</si>
  <si>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</si>
  <si>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</si>
  <si>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</si>
  <si>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</si>
  <si>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</si>
  <si>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</si>
  <si>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</si>
  <si>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</si>
  <si>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</si>
  <si>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</si>
  <si>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</si>
  <si>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</si>
  <si>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</si>
  <si>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</si>
  <si>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</si>
  <si>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</si>
  <si>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</si>
  <si>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</si>
  <si>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</si>
  <si>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</si>
  <si>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</si>
  <si>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</si>
  <si>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</si>
  <si>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</si>
  <si>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</si>
  <si>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</si>
  <si>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</si>
  <si>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</si>
  <si>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</si>
  <si>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</si>
  <si>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</si>
  <si>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</si>
  <si>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</si>
  <si>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</si>
  <si>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</si>
  <si>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</si>
  <si>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</si>
  <si>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</si>
  <si>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</si>
  <si>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</si>
  <si>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</si>
  <si>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</si>
  <si>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</si>
  <si>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</si>
  <si>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</si>
  <si>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</si>
  <si>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</si>
  <si>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</si>
  <si>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</si>
  <si>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</si>
  <si>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</si>
  <si>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</si>
  <si>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</si>
  <si>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</si>
  <si>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</si>
  <si>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</si>
  <si>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</si>
  <si>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</si>
  <si>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</si>
  <si>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</si>
  <si>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</si>
  <si>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</si>
  <si>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</si>
  <si>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</si>
  <si>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</si>
  <si>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</si>
  <si>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</si>
  <si>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</si>
  <si>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</si>
  <si>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</si>
  <si>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</si>
  <si>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</si>
  <si>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</si>
  <si>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</si>
  <si>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</si>
  <si>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</si>
  <si>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</si>
  <si>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</si>
  <si>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</si>
  <si>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</si>
  <si>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</si>
  <si>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</si>
  <si>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</si>
  <si>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</si>
  <si>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</si>
  <si>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</si>
  <si>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</si>
  <si>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</si>
  <si>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</si>
  <si>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</si>
  <si>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</si>
  <si>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</si>
  <si>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</si>
  <si>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</si>
  <si>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</si>
  <si>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</si>
  <si>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</si>
  <si>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</si>
  <si>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</si>
  <si>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</si>
  <si>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</si>
  <si>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</si>
  <si>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</si>
  <si>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</si>
  <si>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</si>
  <si>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</si>
  <si>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</si>
  <si>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</si>
  <si>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</si>
  <si>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</si>
  <si>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</si>
  <si>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</si>
  <si>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</si>
  <si>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</si>
  <si>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</si>
  <si>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</si>
  <si>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</si>
  <si>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</si>
  <si>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</si>
  <si>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</si>
  <si>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</si>
  <si>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</si>
  <si>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</si>
  <si>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</si>
  <si>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</si>
  <si>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</si>
  <si>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</si>
  <si>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</si>
  <si>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</si>
  <si>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</si>
  <si>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</si>
  <si>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</si>
  <si>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</si>
  <si>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</si>
  <si>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</si>
  <si>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</si>
  <si>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</si>
  <si>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</si>
  <si>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</si>
  <si>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</si>
  <si>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</si>
  <si>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</si>
  <si>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</si>
  <si>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</si>
  <si>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</si>
  <si>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</si>
  <si>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</si>
  <si>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</si>
  <si>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</si>
  <si>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</si>
  <si>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</si>
  <si>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</si>
  <si>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</si>
  <si>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</si>
  <si>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</si>
  <si>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</si>
  <si>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</si>
  <si>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</si>
  <si>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</si>
  <si>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</si>
  <si>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</si>
  <si>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</si>
  <si>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</si>
  <si>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</si>
  <si>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</si>
  <si>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</si>
  <si>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</si>
  <si>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</si>
  <si>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</si>
  <si>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</si>
  <si>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</si>
  <si>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</si>
  <si>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</si>
  <si>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</si>
  <si>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</si>
  <si>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</si>
  <si>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</si>
  <si>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</si>
  <si>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</si>
  <si>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</si>
  <si>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</si>
  <si>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</si>
  <si>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</si>
  <si>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</si>
  <si>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</si>
  <si>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</si>
  <si>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</si>
  <si>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</si>
  <si>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</si>
  <si>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</si>
  <si>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</si>
  <si>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</si>
  <si>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</si>
  <si>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</si>
  <si>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</si>
  <si>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</si>
  <si>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</si>
  <si>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</si>
  <si>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</si>
  <si>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</si>
  <si>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</si>
  <si>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</si>
  <si>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</si>
  <si>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</si>
  <si>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</si>
  <si>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</si>
  <si>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</si>
  <si>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</si>
  <si>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</si>
  <si>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</si>
  <si>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</si>
  <si>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</si>
  <si>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</si>
  <si>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</si>
  <si>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</si>
  <si>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</si>
  <si>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</si>
  <si>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</si>
  <si>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</si>
  <si>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</si>
  <si>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</si>
  <si>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</si>
  <si>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</si>
  <si>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</si>
  <si>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</si>
  <si>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</si>
  <si>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</si>
  <si>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</si>
  <si>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</si>
  <si>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</si>
  <si>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</si>
  <si>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</si>
  <si>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</si>
  <si>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</si>
  <si>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</si>
  <si>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</si>
  <si>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</si>
  <si>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</si>
  <si>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</si>
  <si>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</si>
  <si>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</si>
  <si>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</si>
  <si>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</si>
  <si>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</si>
  <si>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</si>
  <si>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</si>
  <si>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</si>
  <si>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</si>
  <si>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</si>
  <si>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</si>
  <si>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</si>
  <si>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</si>
  <si>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</si>
  <si>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</si>
  <si>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</si>
  <si>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</si>
  <si>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</si>
  <si>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</si>
  <si>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</si>
  <si>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</si>
  <si>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</si>
  <si>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</si>
  <si>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</si>
  <si>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</si>
  <si>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</si>
  <si>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</si>
  <si>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</si>
  <si>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</si>
  <si>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</si>
  <si>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</si>
  <si>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</si>
  <si>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</si>
  <si>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</si>
  <si>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</si>
  <si>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</si>
  <si>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</si>
  <si>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</si>
  <si>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</si>
  <si>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</si>
  <si>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</si>
  <si>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</si>
  <si>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</si>
  <si>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</si>
  <si>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</si>
  <si>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</si>
  <si>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</si>
  <si>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</si>
  <si>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</si>
  <si>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</si>
  <si>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</si>
  <si>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</si>
  <si>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</si>
  <si>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</si>
  <si>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</si>
  <si>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</si>
  <si>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</si>
  <si>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</si>
  <si>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</si>
  <si>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</si>
  <si>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</si>
  <si>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</si>
  <si>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</si>
  <si>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</si>
  <si>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</si>
  <si>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</si>
  <si>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</si>
  <si>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</si>
  <si>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</si>
  <si>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</si>
  <si>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</si>
  <si>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</si>
  <si>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</si>
  <si>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</si>
  <si>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</si>
  <si>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</si>
  <si>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</si>
  <si>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</si>
  <si>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</si>
  <si>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</si>
  <si>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</si>
  <si>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</si>
  <si>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</si>
  <si>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</si>
  <si>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</si>
  <si>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</si>
  <si>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</si>
  <si>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</si>
  <si>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</si>
  <si>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</si>
  <si>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</si>
  <si>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</si>
  <si>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</si>
  <si>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</si>
  <si>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</si>
  <si>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</si>
  <si>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</si>
  <si>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</si>
  <si>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</si>
  <si>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</si>
  <si>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</si>
  <si>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</si>
  <si>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</si>
  <si>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</si>
  <si>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</si>
  <si>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</si>
  <si>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</si>
  <si>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</si>
  <si>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</si>
  <si>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</si>
  <si>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</si>
  <si>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</si>
  <si>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</si>
  <si>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</si>
  <si>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</si>
  <si>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</si>
  <si>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</si>
  <si>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</si>
  <si>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</si>
  <si>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</si>
  <si>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</si>
  <si>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</si>
  <si>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</si>
  <si>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</si>
  <si>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</si>
  <si>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</si>
  <si>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</si>
  <si>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</si>
  <si>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</si>
  <si>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</si>
  <si>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</si>
  <si>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</si>
  <si>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</si>
  <si>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</si>
  <si>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</si>
  <si>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</si>
  <si>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</si>
  <si>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</si>
  <si>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</si>
  <si>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</si>
  <si>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</si>
  <si>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</si>
  <si>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</si>
  <si>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</si>
  <si>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</si>
  <si>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</si>
  <si>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</si>
  <si>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</si>
  <si>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</si>
  <si>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</si>
  <si>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</si>
  <si>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</si>
  <si>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</si>
  <si>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</si>
  <si>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</si>
  <si>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</si>
  <si>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</si>
  <si>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</si>
  <si>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</si>
  <si>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</si>
  <si>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</si>
  <si>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</si>
  <si>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</si>
  <si>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</si>
  <si>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</si>
  <si>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</si>
  <si>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</si>
  <si>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</si>
  <si>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</si>
  <si>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</si>
  <si>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</si>
  <si>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</si>
  <si>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</si>
  <si>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</si>
  <si>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</si>
  <si>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</si>
  <si>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</si>
  <si>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</si>
  <si>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</si>
  <si>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</si>
  <si>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</si>
  <si>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</si>
  <si>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</si>
  <si>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</si>
  <si>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</si>
  <si>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</si>
  <si>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</si>
  <si>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</si>
  <si>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</si>
  <si>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</si>
  <si>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</si>
  <si>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</si>
  <si>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</si>
  <si>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</si>
  <si>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</si>
  <si>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</si>
  <si>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</si>
  <si>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</si>
  <si>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</si>
  <si>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</si>
  <si>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</si>
  <si>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</si>
  <si>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</si>
  <si>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</si>
  <si>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</si>
  <si>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</si>
  <si>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</si>
  <si>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</si>
  <si>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</si>
  <si>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</si>
  <si>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</si>
  <si>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</si>
  <si>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</si>
  <si>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</si>
  <si>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</si>
  <si>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</si>
  <si>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</si>
  <si>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</si>
  <si>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</si>
  <si>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</si>
  <si>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</si>
  <si>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</si>
  <si>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</si>
  <si>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</si>
  <si>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</si>
  <si>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</si>
  <si>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</si>
  <si>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</si>
  <si>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</si>
  <si>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</si>
  <si>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</si>
  <si>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</si>
  <si>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</si>
  <si>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</si>
  <si>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</si>
  <si>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</si>
  <si>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</si>
  <si>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</si>
  <si>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</si>
  <si>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</si>
  <si>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</si>
  <si>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</si>
  <si>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</si>
  <si>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</si>
  <si>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</si>
  <si>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</si>
  <si>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</si>
  <si>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</si>
  <si>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</si>
  <si>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</si>
  <si>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</si>
  <si>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</si>
  <si>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</si>
  <si>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</si>
  <si>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</si>
  <si>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</si>
  <si>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</si>
  <si>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</si>
  <si>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</si>
  <si>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</si>
  <si>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</si>
  <si>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</si>
  <si>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</si>
  <si>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</si>
  <si>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</si>
  <si>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</si>
  <si>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</si>
  <si>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</si>
  <si>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</si>
  <si>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</si>
  <si>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</si>
  <si>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</si>
  <si>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</si>
  <si>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</si>
  <si>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</si>
  <si>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</si>
  <si>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</si>
  <si>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</si>
  <si>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</si>
  <si>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</si>
  <si>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</si>
  <si>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</si>
  <si>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</si>
  <si>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</si>
  <si>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</si>
  <si>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</si>
  <si>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</si>
  <si>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</si>
  <si>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</si>
  <si>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</si>
  <si>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</si>
  <si>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</si>
  <si>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</si>
  <si>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</si>
  <si>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</si>
  <si>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</si>
  <si>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</si>
  <si>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</si>
  <si>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</si>
  <si>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</si>
  <si>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</si>
  <si>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</si>
  <si>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</si>
  <si>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</si>
  <si>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</si>
  <si>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</si>
  <si>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</si>
  <si>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</si>
  <si>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</si>
  <si>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</si>
  <si>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</si>
  <si>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</si>
  <si>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</si>
  <si>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</si>
  <si>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</si>
  <si>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</si>
  <si>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</si>
  <si>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</si>
  <si>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</si>
  <si>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</si>
  <si>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</si>
  <si>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</si>
  <si>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</si>
  <si>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</si>
  <si>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</si>
  <si>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</si>
  <si>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</si>
  <si>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</si>
  <si>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</si>
  <si>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</si>
  <si>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</si>
  <si>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</si>
  <si>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</si>
  <si>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</si>
  <si>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</si>
  <si>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</si>
  <si>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</si>
  <si>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</si>
  <si>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</si>
  <si>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</si>
  <si>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</si>
  <si>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</si>
  <si>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</si>
  <si>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</si>
  <si>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</si>
  <si>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</si>
  <si>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</si>
  <si>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</si>
  <si>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</si>
  <si>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</si>
  <si>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</si>
  <si>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</si>
  <si>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</si>
  <si>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</si>
  <si>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</si>
  <si>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</si>
  <si>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</si>
  <si>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</si>
  <si>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</si>
  <si>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</si>
  <si>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</si>
  <si>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</si>
  <si>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</si>
  <si>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</si>
  <si>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</si>
  <si>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</si>
  <si>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</si>
  <si>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</si>
  <si>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</si>
  <si>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</si>
  <si>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</si>
  <si>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</si>
  <si>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</si>
  <si>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</si>
  <si>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</si>
  <si>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</si>
  <si>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</si>
  <si>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</si>
  <si>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</si>
  <si>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</si>
  <si>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</si>
  <si>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</si>
  <si>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</si>
  <si>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</si>
  <si>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</si>
  <si>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</si>
  <si>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</si>
  <si>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</si>
  <si>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</si>
  <si>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</si>
  <si>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</si>
  <si>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</si>
  <si>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</si>
  <si>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</si>
  <si>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</si>
  <si>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</si>
  <si>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</si>
  <si>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</si>
  <si>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</si>
  <si>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</si>
  <si>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</si>
  <si>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</si>
  <si>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</si>
  <si>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</si>
  <si>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</si>
  <si>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</si>
  <si>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</si>
  <si>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</si>
  <si>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</si>
  <si>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</si>
  <si>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</si>
  <si>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</si>
  <si>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</si>
  <si>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</si>
  <si>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</si>
  <si>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</si>
  <si>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</si>
  <si>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</si>
  <si>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</si>
  <si>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</si>
  <si>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</si>
  <si>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</si>
  <si>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</si>
  <si>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</si>
  <si>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</si>
  <si>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</si>
  <si>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</si>
  <si>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</si>
  <si>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</si>
  <si>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</si>
  <si>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</si>
  <si>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</si>
  <si>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</si>
  <si>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</si>
  <si>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</si>
  <si>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</si>
  <si>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</si>
  <si>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</si>
  <si>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</si>
  <si>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</si>
  <si>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</si>
  <si>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</si>
  <si>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</si>
  <si>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</si>
  <si>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</si>
  <si>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</si>
  <si>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</si>
  <si>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</si>
  <si>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</si>
  <si>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</si>
  <si>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</si>
  <si>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</si>
  <si>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</si>
  <si>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</si>
  <si>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</si>
  <si>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</si>
  <si>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</si>
  <si>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</si>
  <si>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</si>
  <si>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</si>
  <si>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</si>
  <si>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</si>
  <si>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</si>
  <si>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</si>
  <si>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</si>
  <si>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</si>
  <si>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</si>
  <si>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</si>
  <si>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</si>
  <si>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</si>
  <si>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</si>
  <si>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</si>
  <si>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</si>
  <si>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</si>
  <si>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</si>
  <si>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</si>
  <si>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</si>
  <si>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</si>
  <si>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</si>
  <si>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</si>
  <si>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</si>
  <si>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</si>
  <si>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</si>
  <si>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</si>
  <si>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</si>
  <si>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</si>
  <si>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</si>
  <si>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</si>
  <si>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</si>
  <si>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</si>
  <si>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</si>
  <si>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</si>
  <si>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</si>
  <si>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</si>
  <si>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</si>
  <si>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</si>
  <si>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</si>
  <si>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</si>
  <si>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</si>
  <si>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</si>
  <si>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</si>
  <si>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</si>
  <si>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</si>
  <si>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</si>
  <si>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</si>
  <si>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</si>
  <si>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</si>
  <si>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</si>
  <si>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</si>
  <si>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</si>
  <si>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</si>
  <si>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</si>
  <si>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</si>
  <si>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</si>
  <si>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</si>
  <si>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</si>
  <si>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</si>
  <si>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</si>
  <si>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</si>
  <si>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</si>
  <si>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</si>
  <si>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</si>
  <si>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</si>
  <si>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</si>
  <si>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</si>
  <si>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</si>
  <si>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</si>
  <si>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</si>
  <si>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</si>
  <si>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</si>
  <si>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</si>
  <si>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</si>
  <si>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</si>
  <si>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</si>
  <si>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</si>
  <si>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</si>
  <si>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</si>
  <si>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</si>
  <si>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</si>
  <si>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</si>
  <si>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</si>
  <si>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</si>
  <si>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</si>
  <si>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</si>
  <si>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</si>
  <si>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</si>
  <si>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</si>
  <si>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</si>
  <si>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</si>
  <si>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</si>
  <si>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</si>
  <si>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</si>
  <si>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</si>
  <si>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</si>
  <si>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</si>
  <si>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</si>
  <si>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</si>
  <si>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</si>
  <si>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</si>
  <si>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</si>
  <si>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</si>
  <si>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</si>
  <si>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</si>
  <si>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</si>
  <si>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</si>
  <si>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</si>
  <si>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</si>
  <si>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</si>
  <si>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</si>
  <si>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</si>
  <si>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</si>
  <si>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</si>
  <si>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</si>
  <si>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</si>
  <si>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</si>
  <si>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</si>
  <si>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</si>
  <si>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</si>
  <si>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</si>
  <si>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</si>
  <si>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</si>
  <si>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</si>
  <si>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</si>
  <si>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</si>
  <si>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</si>
  <si>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</si>
  <si>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</si>
  <si>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</si>
  <si>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</si>
  <si>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</si>
  <si>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</si>
  <si>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</si>
  <si>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</si>
  <si>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</si>
  <si>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</si>
  <si>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</si>
  <si>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</si>
  <si>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</si>
  <si>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</si>
  <si>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</si>
  <si>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</si>
  <si>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</si>
  <si>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</si>
  <si>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</si>
  <si>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</si>
  <si>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</si>
  <si>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</si>
  <si>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</si>
  <si>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</si>
  <si>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</si>
  <si>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</si>
  <si>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</si>
  <si>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</si>
  <si>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</si>
  <si>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</si>
  <si>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</si>
  <si>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</si>
  <si>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</si>
  <si>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</si>
  <si>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</si>
  <si>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</si>
  <si>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</si>
  <si>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</si>
  <si>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</si>
  <si>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</si>
  <si>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</si>
  <si>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</si>
  <si>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</si>
  <si>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</si>
  <si>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</si>
  <si>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</si>
  <si>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</si>
  <si>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</si>
  <si>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</si>
  <si>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</si>
  <si>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</si>
  <si>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</si>
  <si>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</si>
  <si>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</si>
  <si>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</si>
  <si>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</si>
  <si>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</si>
  <si>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</si>
  <si>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</si>
  <si>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</si>
  <si>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</si>
  <si>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</si>
  <si>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</si>
  <si>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</si>
  <si>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</si>
  <si>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</si>
  <si>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</si>
  <si>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</si>
  <si>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</si>
  <si>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</si>
  <si>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</si>
  <si>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</si>
  <si>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</si>
  <si>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</si>
  <si>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</si>
  <si>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</si>
  <si>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</si>
  <si>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</si>
  <si>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</si>
  <si>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</si>
  <si>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</si>
  <si>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</si>
  <si>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</si>
  <si>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</si>
  <si>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</si>
  <si>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</si>
  <si>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</si>
  <si>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</si>
  <si>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</si>
  <si>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</si>
  <si>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</si>
  <si>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</si>
  <si>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</si>
  <si>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</si>
  <si>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</si>
  <si>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</si>
  <si>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</si>
  <si>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</si>
  <si>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</si>
  <si>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</si>
  <si>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</si>
  <si>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</si>
  <si>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</si>
  <si>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</si>
  <si>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</si>
  <si>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</si>
  <si>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</si>
  <si>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</si>
  <si>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</si>
  <si>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</si>
  <si>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</si>
  <si>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</si>
  <si>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</si>
  <si>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</si>
  <si>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</si>
  <si>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</si>
  <si>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</si>
  <si>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</si>
  <si>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</si>
  <si>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</si>
  <si>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</si>
  <si>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</si>
  <si>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</si>
  <si>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</si>
  <si>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</si>
  <si>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</si>
  <si>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</si>
  <si>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</si>
  <si>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</si>
  <si>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</si>
  <si>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</si>
  <si>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</si>
  <si>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</si>
  <si>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</si>
  <si>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</si>
  <si>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</si>
  <si>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</si>
  <si>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</si>
  <si>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</si>
  <si>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</si>
  <si>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</si>
  <si>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</si>
  <si>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</si>
  <si>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</si>
  <si>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</si>
  <si>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</si>
  <si>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</si>
  <si>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</si>
  <si>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</si>
  <si>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</si>
  <si>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</si>
  <si>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</si>
  <si>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</si>
  <si>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</si>
  <si>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</si>
  <si>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</si>
  <si>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</si>
  <si>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</si>
  <si>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</si>
  <si>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</si>
  <si>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</si>
  <si>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</si>
  <si>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</si>
  <si>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</si>
  <si>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</si>
  <si>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</si>
  <si>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</si>
  <si>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</si>
  <si>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</si>
  <si>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</si>
  <si>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</si>
  <si>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</si>
  <si>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</si>
  <si>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</si>
  <si>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</si>
  <si>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</si>
  <si>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</si>
  <si>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</si>
  <si>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</si>
  <si>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</si>
  <si>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</si>
  <si>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</si>
  <si>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</si>
  <si>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</si>
  <si>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</si>
  <si>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</si>
  <si>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</si>
  <si>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</si>
  <si>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</si>
  <si>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</si>
  <si>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</si>
  <si>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</si>
  <si>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</si>
  <si>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</si>
  <si>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</si>
  <si>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</si>
  <si>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</si>
  <si>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</si>
  <si>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</si>
  <si>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</si>
  <si>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</si>
  <si>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</si>
  <si>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</si>
  <si>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</si>
  <si>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</si>
  <si>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</si>
  <si>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</si>
  <si>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</si>
  <si>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</si>
  <si>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</si>
  <si>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</si>
  <si>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</si>
  <si>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</si>
  <si>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</si>
  <si>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</si>
  <si>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</si>
  <si>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</si>
  <si>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</si>
  <si>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</si>
  <si>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</si>
  <si>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</si>
  <si>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</si>
  <si>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</si>
  <si>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</si>
  <si>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</si>
  <si>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</si>
  <si>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</si>
  <si>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</si>
  <si>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</si>
  <si>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</si>
  <si>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</si>
  <si>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</si>
  <si>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</si>
  <si>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</si>
  <si>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</si>
  <si>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</si>
  <si>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</si>
  <si>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</si>
  <si>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</si>
  <si>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</si>
  <si>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</si>
  <si>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</si>
  <si>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</si>
  <si>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</si>
  <si>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</si>
  <si>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</si>
  <si>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</si>
  <si>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</si>
  <si>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</si>
  <si>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</si>
  <si>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</si>
  <si>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</si>
  <si>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</si>
  <si>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</si>
  <si>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</si>
  <si>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</si>
  <si>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</si>
  <si>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</si>
  <si>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</si>
  <si>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</si>
  <si>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</si>
  <si>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</si>
  <si>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</si>
  <si>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</si>
  <si>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</si>
  <si>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</si>
  <si>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</si>
  <si>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</si>
  <si>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</si>
  <si>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</si>
  <si>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</si>
  <si>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</si>
  <si>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</si>
  <si>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</si>
  <si>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</si>
  <si>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</si>
  <si>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</si>
  <si>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</si>
  <si>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</si>
  <si>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</si>
  <si>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</si>
  <si>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</si>
  <si>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</si>
  <si>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</si>
  <si>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</si>
  <si>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</si>
  <si>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</si>
  <si>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</si>
  <si>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</si>
  <si>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</si>
  <si>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</si>
  <si>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</si>
  <si>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</si>
  <si>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</si>
  <si>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</si>
  <si>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</si>
  <si>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</si>
  <si>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</si>
  <si>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</si>
  <si>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</si>
  <si>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</si>
  <si>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</si>
  <si>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</si>
  <si>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</si>
  <si>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</si>
  <si>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</si>
  <si>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</si>
  <si>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</si>
  <si>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</si>
  <si>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</si>
  <si>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</si>
  <si>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</si>
  <si>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</si>
  <si>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</si>
  <si>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</si>
  <si>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</si>
  <si>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</si>
  <si>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</si>
  <si>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</si>
  <si>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</si>
  <si>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</si>
  <si>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</si>
  <si>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</si>
  <si>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</si>
  <si>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</si>
  <si>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</si>
  <si>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</si>
  <si>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</si>
  <si>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</si>
  <si>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</si>
  <si>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</si>
  <si>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</si>
  <si>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</si>
  <si>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</si>
  <si>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</si>
  <si>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</si>
  <si>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</si>
  <si>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</si>
  <si>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</si>
  <si>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</si>
  <si>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</si>
  <si>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</si>
  <si>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</si>
  <si>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</si>
  <si>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</si>
  <si>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</si>
  <si>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</si>
  <si>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</si>
  <si>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</si>
  <si>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</si>
  <si>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</si>
  <si>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</si>
  <si>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</si>
  <si>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</si>
  <si>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</si>
  <si>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</si>
  <si>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</si>
  <si>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</si>
  <si>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</si>
  <si>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</si>
  <si>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</si>
  <si>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</si>
  <si>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</si>
  <si>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</si>
  <si>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</si>
  <si>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</si>
  <si>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</si>
  <si>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</si>
  <si>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</si>
  <si>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</si>
  <si>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</si>
  <si>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</si>
  <si>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</si>
  <si>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</si>
  <si>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</si>
  <si>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</si>
  <si>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</si>
  <si>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</si>
  <si>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</si>
  <si>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</si>
  <si>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</si>
  <si>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</si>
  <si>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</si>
  <si>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</si>
  <si>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</si>
  <si>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</si>
  <si>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</si>
  <si>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</si>
  <si>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</si>
  <si>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</si>
  <si>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</si>
  <si>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</si>
  <si>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</si>
  <si>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</si>
  <si>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</si>
  <si>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</si>
  <si>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</si>
  <si>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</si>
  <si>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</si>
  <si>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</si>
  <si>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</si>
  <si>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</si>
  <si>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</si>
  <si>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</si>
  <si>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</si>
  <si>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</si>
  <si>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</si>
  <si>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</si>
  <si>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</si>
  <si>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</si>
  <si>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</si>
  <si>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</si>
  <si>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</si>
  <si>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</si>
  <si>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</si>
  <si>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</si>
  <si>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</si>
  <si>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</si>
  <si>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</si>
  <si>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</si>
  <si>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</si>
  <si>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</si>
  <si>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</si>
  <si>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</si>
  <si>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</si>
  <si>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</si>
  <si>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</si>
  <si>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</si>
  <si>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</si>
  <si>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</si>
  <si>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</si>
  <si>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</si>
  <si>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</si>
  <si>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</si>
  <si>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</si>
  <si>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</si>
  <si>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</si>
  <si>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</si>
  <si>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</si>
  <si>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</si>
  <si>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</si>
  <si>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</si>
  <si>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</si>
  <si>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</si>
  <si>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</si>
  <si>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</si>
  <si>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</si>
  <si>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</si>
  <si>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</si>
  <si>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</si>
  <si>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</si>
  <si>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</si>
  <si>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</si>
  <si>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</si>
  <si>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</si>
  <si>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</si>
  <si>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</si>
  <si>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</si>
  <si>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</si>
  <si>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</si>
  <si>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</si>
  <si>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</si>
  <si>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</si>
  <si>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</si>
  <si>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</si>
  <si>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</si>
  <si>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</si>
  <si>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</si>
  <si>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</si>
  <si>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</si>
  <si>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</si>
  <si>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</si>
  <si>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</si>
  <si>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</si>
  <si>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</si>
  <si>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</si>
  <si>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</si>
  <si>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</si>
  <si>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</si>
  <si>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</si>
  <si>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</si>
  <si>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</si>
  <si>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</si>
  <si>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</si>
  <si>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</si>
  <si>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</si>
  <si>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</si>
  <si>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</si>
  <si>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</si>
  <si>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</si>
  <si>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</si>
  <si>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</si>
  <si>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</si>
  <si>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</si>
  <si>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</si>
  <si>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</si>
  <si>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</si>
  <si>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</si>
  <si>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</si>
  <si>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</si>
  <si>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</si>
  <si>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</si>
  <si>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</si>
  <si>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</si>
  <si>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</si>
  <si>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</si>
  <si>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</si>
  <si>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</si>
  <si>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</si>
  <si>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</si>
  <si>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</si>
  <si>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</si>
  <si>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</si>
  <si>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</si>
  <si>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</si>
  <si>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</si>
  <si>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</si>
  <si>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</si>
  <si>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</si>
  <si>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</si>
  <si>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</si>
  <si>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</si>
  <si>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</si>
  <si>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</si>
  <si>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</si>
  <si>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</si>
  <si>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</si>
  <si>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</si>
  <si>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</si>
  <si>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</si>
  <si>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</si>
  <si>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</si>
  <si>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</si>
  <si>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</si>
  <si>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</si>
  <si>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</si>
  <si>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</si>
  <si>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</si>
  <si>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</si>
  <si>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</si>
  <si>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</si>
  <si>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</si>
  <si>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</si>
  <si>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</si>
  <si>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</si>
  <si>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</si>
  <si>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</si>
  <si>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</si>
  <si>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</si>
  <si>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</si>
  <si>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</si>
  <si>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</si>
  <si>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</si>
  <si>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</si>
  <si>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</si>
  <si>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</si>
  <si>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</si>
  <si>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</si>
  <si>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</si>
  <si>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</si>
  <si>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</si>
  <si>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</si>
  <si>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</si>
  <si>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</si>
  <si>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</si>
  <si>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</si>
  <si>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</si>
  <si>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</si>
  <si>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</si>
  <si>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</si>
  <si>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</si>
  <si>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</si>
  <si>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</si>
  <si>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</si>
  <si>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</si>
  <si>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</si>
  <si>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</si>
  <si>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</si>
  <si>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</si>
  <si>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</si>
  <si>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</si>
  <si>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</si>
  <si>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</si>
  <si>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</si>
  <si>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</si>
  <si>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</si>
  <si>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</si>
  <si>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</si>
  <si>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</si>
  <si>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</si>
  <si>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</si>
  <si>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</si>
  <si>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</si>
  <si>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</si>
  <si>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</si>
  <si>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</si>
  <si>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</si>
  <si>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</si>
  <si>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</si>
  <si>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</si>
  <si>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</si>
  <si>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</si>
  <si>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</si>
  <si>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</si>
  <si>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</si>
  <si>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</si>
  <si>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</si>
  <si>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</si>
  <si>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</si>
  <si>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</si>
  <si>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</si>
  <si>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</si>
  <si>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</si>
  <si>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</si>
  <si>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</si>
  <si>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</si>
  <si>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</si>
  <si>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</si>
  <si>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</si>
  <si>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</si>
  <si>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</si>
  <si>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</si>
  <si>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</si>
  <si>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</si>
  <si>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</si>
  <si>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</si>
  <si>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</si>
  <si>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</si>
  <si>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</si>
  <si>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</si>
  <si>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</si>
  <si>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</si>
  <si>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</si>
  <si>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</si>
  <si>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</si>
  <si>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</si>
  <si>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</si>
  <si>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</si>
  <si>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</si>
  <si>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</si>
  <si>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</si>
  <si>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</si>
  <si>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</si>
  <si>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</si>
  <si>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</si>
  <si>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</si>
  <si>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</si>
  <si>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</si>
  <si>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</si>
  <si>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</si>
  <si>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</si>
  <si>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</si>
  <si>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</si>
  <si>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</si>
  <si>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</si>
  <si>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</si>
  <si>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</si>
  <si>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</si>
  <si>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</si>
  <si>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</si>
  <si>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</si>
  <si>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</si>
  <si>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</si>
  <si>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</si>
  <si>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</si>
  <si>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</si>
  <si>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</si>
  <si>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</si>
  <si>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</si>
  <si>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</si>
  <si>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</si>
  <si>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</si>
  <si>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</si>
  <si>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</si>
  <si>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</si>
  <si>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</si>
  <si>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</si>
  <si>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</si>
  <si>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</si>
  <si>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</si>
  <si>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</si>
  <si>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</si>
  <si>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</si>
  <si>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</si>
  <si>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</si>
  <si>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</si>
  <si>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</si>
  <si>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</si>
  <si>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</si>
  <si>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</si>
  <si>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</si>
  <si>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</si>
  <si>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</si>
  <si>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</si>
  <si>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</si>
  <si>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</si>
  <si>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</si>
  <si>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</si>
  <si>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</si>
  <si>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</si>
  <si>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</si>
  <si>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</si>
  <si>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</si>
  <si>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</si>
  <si>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</si>
  <si>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</si>
  <si>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</si>
  <si>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</si>
  <si>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</si>
  <si>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</si>
  <si>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</si>
  <si>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</si>
  <si>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</si>
  <si>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</si>
  <si>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</si>
  <si>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</si>
  <si>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</si>
  <si>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</si>
  <si>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</si>
  <si>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</si>
  <si>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</si>
  <si>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</si>
  <si>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</si>
  <si>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</si>
  <si>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</si>
  <si>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</si>
  <si>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</si>
  <si>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</si>
  <si>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</si>
  <si>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</si>
  <si>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</si>
  <si>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</si>
  <si>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</si>
  <si>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</si>
  <si>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</si>
  <si>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</si>
  <si>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</si>
  <si>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</si>
  <si>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</si>
  <si>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</si>
  <si>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</si>
  <si>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</si>
  <si>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</si>
  <si>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</si>
  <si>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</si>
  <si>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</si>
  <si>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</si>
  <si>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</si>
  <si>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</si>
  <si>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</si>
  <si>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</si>
  <si>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</si>
  <si>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</si>
  <si>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</si>
  <si>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</si>
  <si>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</si>
  <si>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</si>
  <si>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</si>
  <si>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</si>
  <si>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</si>
  <si>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</si>
  <si>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</si>
  <si>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</si>
  <si>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</si>
  <si>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</si>
  <si>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</si>
  <si>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</si>
  <si>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</si>
  <si>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</si>
  <si>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</si>
  <si>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</si>
  <si>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</si>
  <si>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</si>
  <si>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</si>
  <si>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</si>
  <si>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</si>
  <si>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</si>
  <si>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</si>
  <si>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</si>
  <si>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</si>
  <si>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</si>
  <si>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</si>
  <si>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</si>
  <si>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</si>
  <si>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</si>
  <si>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</si>
  <si>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</si>
  <si>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</si>
  <si>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</si>
  <si>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</si>
  <si>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</si>
  <si>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</si>
  <si>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</si>
  <si>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</si>
  <si>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</si>
  <si>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</si>
  <si>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</si>
  <si>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</si>
  <si>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</si>
  <si>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</si>
  <si>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</si>
  <si>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</si>
  <si>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</si>
  <si>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</si>
  <si>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</si>
  <si>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</si>
  <si>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</si>
  <si>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</si>
  <si>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</si>
  <si>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</si>
  <si>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</si>
  <si>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</si>
  <si>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</si>
  <si>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</si>
  <si>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</si>
  <si>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</si>
  <si>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</si>
  <si>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</si>
  <si>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</si>
  <si>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</si>
  <si>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</si>
  <si>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</si>
  <si>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</si>
  <si>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</si>
  <si>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</si>
  <si>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</si>
  <si>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</si>
  <si>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</si>
  <si>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</si>
  <si>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</si>
  <si>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</si>
  <si>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</si>
  <si>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</si>
  <si>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</si>
  <si>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</si>
  <si>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</si>
  <si>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</si>
  <si>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</si>
  <si>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</si>
  <si>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</si>
  <si>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</si>
  <si>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</si>
  <si>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</si>
  <si>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</si>
  <si>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</si>
  <si>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</si>
  <si>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</si>
  <si>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</si>
  <si>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</si>
  <si>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</si>
  <si>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</si>
  <si>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</si>
  <si>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</si>
  <si>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</si>
  <si>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</si>
  <si>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</si>
  <si>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</si>
  <si>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</si>
  <si>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</si>
  <si>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</si>
  <si>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</si>
  <si>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</si>
  <si>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</si>
  <si>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</si>
  <si>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</si>
  <si>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</si>
  <si>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</si>
  <si>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</si>
  <si>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</si>
  <si>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</si>
  <si>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</si>
  <si>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</si>
  <si>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</si>
  <si>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</si>
  <si>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</si>
  <si>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</si>
  <si>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</si>
  <si>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</si>
  <si>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</si>
  <si>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</si>
  <si>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</si>
  <si>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</si>
  <si>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</si>
  <si>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</si>
  <si>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</si>
  <si>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</si>
  <si>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</si>
  <si>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</si>
  <si>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</si>
  <si>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</si>
  <si>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</si>
  <si>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</si>
  <si>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</si>
  <si>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</si>
  <si>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</si>
  <si>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</si>
  <si>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</si>
  <si>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</si>
  <si>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</si>
  <si>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</si>
  <si>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</si>
  <si>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</si>
  <si>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</si>
  <si>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</si>
  <si>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</si>
  <si>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</si>
  <si>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</si>
  <si>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</si>
  <si>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</si>
  <si>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</si>
  <si>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</si>
  <si>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</si>
  <si>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</si>
  <si>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</si>
  <si>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</si>
  <si>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</si>
  <si>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</si>
  <si>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</si>
  <si>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</si>
  <si>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</si>
  <si>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</si>
  <si>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</si>
  <si>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</si>
  <si>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</si>
  <si>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</si>
  <si>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</si>
  <si>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</si>
  <si>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</si>
  <si>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</si>
  <si>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</si>
  <si>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</si>
  <si>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</si>
  <si>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</si>
  <si>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</si>
  <si>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</si>
  <si>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</si>
  <si>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</si>
  <si>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</si>
  <si>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</si>
  <si>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</si>
  <si>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</si>
  <si>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</si>
  <si>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</si>
  <si>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</si>
  <si>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</si>
  <si>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</si>
  <si>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</si>
  <si>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</si>
  <si>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</si>
  <si>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</si>
  <si>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</si>
  <si>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</si>
  <si>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</si>
  <si>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</si>
  <si>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</si>
  <si>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</si>
  <si>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</si>
  <si>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</si>
  <si>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</si>
  <si>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</si>
  <si>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</si>
  <si>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</si>
  <si>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</si>
  <si>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</si>
  <si>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</si>
  <si>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</si>
  <si>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</si>
  <si>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</si>
  <si>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</si>
  <si>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</si>
  <si>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</si>
  <si>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</si>
  <si>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</si>
  <si>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</si>
  <si>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</si>
  <si>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</si>
  <si>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</si>
  <si>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</si>
  <si>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</si>
  <si>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</si>
  <si>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</si>
  <si>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</si>
  <si>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</si>
  <si>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</si>
  <si>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</si>
  <si>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</si>
  <si>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</si>
  <si>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</si>
  <si>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</si>
  <si>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</si>
  <si>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</si>
  <si>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</si>
  <si>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</si>
  <si>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</si>
  <si>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</si>
  <si>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</si>
  <si>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</si>
  <si>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</si>
  <si>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</si>
  <si>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</si>
  <si>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</si>
  <si>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</si>
  <si>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</si>
  <si>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</si>
  <si>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</si>
  <si>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</si>
  <si>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</si>
  <si>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</si>
  <si>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</si>
  <si>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</si>
  <si>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</si>
  <si>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</si>
  <si>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</si>
  <si>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</si>
  <si>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</si>
  <si>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</si>
  <si>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</si>
  <si>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</si>
  <si>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</si>
  <si>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</si>
  <si>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</si>
  <si>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</si>
  <si>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</si>
  <si>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</si>
  <si>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</si>
  <si>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</si>
  <si>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</si>
  <si>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</si>
  <si>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</si>
  <si>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</si>
  <si>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</si>
  <si>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</si>
  <si>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</si>
  <si>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</si>
  <si>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</si>
  <si>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</si>
  <si>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</si>
  <si>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</si>
  <si>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</si>
  <si>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</si>
  <si>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</si>
  <si>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</si>
  <si>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</si>
  <si>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</si>
  <si>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</si>
  <si>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</si>
  <si>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</si>
  <si>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</si>
  <si>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</si>
  <si>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</si>
  <si>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</si>
  <si>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</si>
  <si>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</si>
  <si>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</si>
  <si>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</si>
  <si>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</si>
  <si>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</si>
  <si>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</si>
  <si>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</si>
  <si>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</si>
  <si>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</si>
  <si>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</si>
  <si>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</si>
  <si>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</si>
  <si>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</si>
  <si>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</si>
  <si>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</si>
  <si>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</si>
  <si>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</si>
  <si>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</si>
  <si>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</si>
  <si>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</si>
  <si>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</si>
  <si>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</si>
  <si>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</si>
  <si>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</si>
  <si>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</si>
  <si>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</si>
  <si>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</si>
  <si>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</si>
  <si>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</si>
  <si>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</si>
  <si>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</si>
  <si>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</si>
  <si>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</si>
  <si>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</si>
  <si>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</si>
  <si>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</si>
  <si>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</si>
  <si>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</si>
  <si>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</si>
  <si>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</si>
  <si>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</si>
  <si>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</si>
  <si>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</si>
  <si>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</si>
  <si>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</si>
  <si>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</si>
  <si>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</si>
  <si>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</si>
  <si>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</si>
  <si>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</si>
  <si>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</si>
  <si>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</si>
  <si>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</si>
  <si>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</si>
  <si>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</si>
  <si>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</si>
  <si>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</si>
  <si>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</si>
  <si>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</si>
  <si>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</si>
  <si>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</si>
  <si>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</si>
  <si>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</si>
  <si>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</si>
  <si>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</si>
  <si>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</si>
  <si>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</si>
  <si>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</si>
  <si>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</si>
  <si>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</si>
  <si>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</si>
  <si>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</si>
  <si>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</si>
  <si>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</si>
  <si>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</si>
  <si>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</si>
  <si>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</si>
  <si>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</si>
  <si>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</si>
  <si>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</si>
  <si>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</si>
  <si>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</si>
  <si>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</si>
  <si>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</si>
  <si>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</si>
  <si>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</si>
  <si>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</si>
  <si>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</si>
  <si>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</si>
  <si>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</si>
  <si>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</si>
  <si>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</si>
  <si>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</si>
  <si>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</si>
  <si>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</si>
  <si>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</si>
  <si>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</si>
  <si>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</si>
  <si>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</si>
  <si>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</si>
  <si>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</si>
  <si>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</si>
  <si>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</si>
  <si>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</si>
  <si>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</si>
  <si>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</si>
  <si>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</si>
  <si>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</si>
  <si>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</si>
  <si>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</si>
  <si>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</si>
  <si>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</si>
  <si>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</si>
  <si>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</si>
  <si>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</si>
  <si>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</si>
  <si>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</si>
  <si>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</si>
  <si>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</si>
  <si>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</si>
  <si>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</si>
  <si>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</si>
  <si>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</si>
  <si>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</si>
  <si>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</si>
  <si>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</si>
  <si>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</si>
  <si>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</si>
  <si>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</si>
  <si>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</si>
  <si>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</si>
  <si>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</si>
  <si>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</si>
  <si>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</si>
  <si>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</si>
  <si>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</si>
  <si>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</si>
  <si>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</si>
  <si>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</si>
  <si>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</si>
  <si>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</si>
  <si>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</si>
  <si>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</si>
  <si>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</si>
  <si>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</si>
  <si>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</si>
  <si>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</si>
  <si>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</si>
  <si>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</si>
  <si>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</si>
  <si>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</si>
  <si>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</si>
  <si>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</si>
  <si>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</si>
  <si>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</si>
  <si>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</si>
  <si>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</si>
  <si>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</si>
  <si>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</si>
  <si>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</si>
  <si>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</si>
  <si>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</si>
  <si>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</si>
  <si>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</si>
  <si>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</si>
  <si>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</si>
  <si>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</si>
  <si>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</si>
  <si>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</si>
  <si>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</si>
  <si>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</si>
  <si>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</si>
  <si>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</si>
  <si>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</si>
  <si>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</si>
  <si>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</si>
  <si>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</si>
  <si>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</si>
  <si>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</si>
  <si>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</si>
  <si>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</si>
  <si>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</si>
  <si>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</si>
  <si>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</si>
  <si>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</si>
  <si>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</si>
  <si>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</si>
  <si>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</si>
  <si>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</si>
  <si>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</si>
  <si>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</si>
  <si>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</si>
  <si>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</si>
  <si>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</si>
  <si>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</si>
  <si>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</si>
  <si>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</si>
  <si>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</si>
  <si>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</si>
  <si>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</si>
  <si>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</si>
  <si>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</si>
  <si>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</si>
  <si>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</si>
  <si>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</si>
  <si>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</si>
  <si>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</si>
  <si>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</si>
  <si>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</si>
  <si>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</si>
  <si>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</si>
  <si>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</si>
  <si>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</si>
  <si>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</si>
  <si>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</si>
  <si>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</si>
  <si>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</si>
  <si>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</si>
  <si>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</si>
  <si>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</si>
  <si>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</si>
  <si>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</si>
  <si>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</si>
  <si>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</si>
  <si>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</si>
  <si>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</si>
  <si>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</si>
  <si>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</si>
  <si>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</si>
  <si>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</si>
  <si>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</si>
  <si>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</si>
  <si>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</si>
  <si>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</si>
  <si>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</si>
  <si>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</si>
  <si>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</si>
  <si>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</si>
  <si>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</si>
  <si>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</si>
  <si>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</si>
  <si>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</si>
  <si>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</si>
  <si>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</si>
  <si>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</si>
  <si>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</si>
  <si>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</si>
  <si>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</si>
  <si>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</si>
  <si>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</si>
  <si>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</si>
  <si>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</si>
  <si>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</si>
  <si>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</si>
  <si>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</si>
  <si>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</si>
  <si>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</si>
  <si>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</si>
  <si>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</si>
  <si>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</si>
  <si>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</si>
  <si>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</si>
  <si>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</si>
  <si>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</si>
  <si>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</si>
  <si>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</si>
  <si>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</si>
  <si>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</si>
  <si>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</si>
  <si>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</si>
  <si>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</si>
  <si>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</si>
  <si>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</si>
  <si>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</si>
  <si>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</si>
  <si>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</si>
  <si>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</si>
  <si>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</si>
  <si>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</si>
  <si>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</si>
  <si>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</si>
  <si>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</si>
  <si>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</si>
  <si>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</si>
  <si>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</si>
  <si>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</si>
  <si>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</si>
  <si>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</si>
  <si>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</si>
  <si>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</si>
  <si>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</si>
  <si>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</si>
  <si>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</si>
  <si>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</si>
  <si>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</si>
  <si>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</si>
  <si>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</si>
  <si>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</si>
  <si>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</si>
  <si>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</si>
  <si>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</si>
  <si>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</si>
  <si>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</si>
  <si>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</si>
  <si>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</si>
  <si>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</si>
  <si>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</si>
  <si>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</si>
  <si>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</si>
  <si>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</si>
  <si>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</si>
  <si>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</si>
  <si>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</si>
  <si>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</si>
  <si>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</si>
  <si>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</si>
  <si>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</si>
  <si>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</si>
  <si>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</si>
  <si>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</si>
  <si>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</si>
  <si>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</si>
  <si>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</si>
  <si>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</si>
  <si>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</si>
  <si>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</si>
  <si>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</si>
  <si>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</si>
  <si>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</si>
  <si>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</si>
  <si>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</si>
  <si>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</si>
  <si>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</si>
  <si>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</si>
  <si>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</si>
  <si>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</si>
  <si>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</si>
  <si>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</si>
  <si>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</si>
  <si>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</si>
  <si>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</si>
  <si>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</si>
  <si>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</si>
  <si>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</si>
  <si>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</si>
  <si>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</si>
  <si>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</si>
  <si>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</si>
  <si>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</si>
  <si>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</si>
  <si>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</si>
  <si>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</si>
  <si>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</si>
  <si>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</si>
  <si>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</si>
  <si>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</si>
  <si>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</si>
  <si>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</si>
  <si>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</si>
  <si>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</si>
  <si>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</si>
  <si>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</si>
  <si>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</si>
  <si>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</si>
  <si>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</si>
  <si>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</si>
  <si>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</si>
  <si>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</si>
  <si>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</si>
  <si>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</si>
  <si>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</si>
  <si>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</si>
  <si>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</si>
  <si>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</si>
  <si>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</si>
  <si>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</si>
  <si>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</si>
  <si>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</si>
  <si>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</si>
  <si>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</si>
  <si>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</si>
  <si>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</si>
  <si>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</si>
  <si>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</si>
  <si>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</si>
  <si>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</si>
  <si>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</si>
  <si>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</si>
  <si>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</si>
  <si>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</si>
  <si>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</si>
  <si>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</si>
  <si>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</si>
  <si>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</si>
  <si>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</si>
  <si>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</si>
  <si>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</si>
  <si>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</si>
  <si>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</si>
  <si>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</si>
  <si>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</si>
  <si>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</si>
  <si>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</si>
  <si>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</si>
  <si>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</si>
  <si>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</si>
  <si>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</si>
  <si>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</si>
  <si>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</si>
  <si>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</si>
  <si>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</si>
  <si>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</si>
  <si>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</si>
  <si>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</si>
  <si>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</si>
  <si>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</si>
  <si>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</si>
  <si>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</si>
  <si>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</si>
  <si>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</si>
  <si>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</si>
  <si>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</si>
  <si>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</si>
  <si>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</si>
  <si>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</si>
  <si>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</si>
  <si>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</si>
  <si>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</si>
  <si>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</si>
  <si>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</si>
  <si>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</si>
  <si>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</si>
  <si>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</si>
  <si>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</si>
  <si>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</si>
  <si>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</si>
  <si>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</si>
  <si>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</si>
  <si>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</si>
  <si>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</si>
  <si>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</si>
  <si>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</si>
  <si>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</si>
  <si>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</si>
  <si>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</si>
  <si>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</si>
  <si>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</si>
  <si>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</si>
  <si>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</si>
  <si>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</si>
  <si>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</si>
  <si>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</si>
  <si>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</si>
  <si>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</si>
  <si>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</si>
  <si>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</si>
  <si>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</si>
  <si>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</si>
  <si>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</si>
  <si>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</si>
  <si>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</si>
  <si>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</si>
  <si>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</si>
  <si>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</si>
  <si>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</si>
  <si>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</si>
  <si>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</si>
  <si>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</si>
  <si>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</si>
  <si>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</si>
  <si>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</si>
  <si>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</si>
  <si>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</si>
  <si>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</si>
  <si>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</si>
  <si>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</si>
  <si>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</si>
  <si>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</si>
  <si>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</si>
  <si>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</si>
  <si>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</si>
  <si>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</si>
  <si>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</si>
  <si>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</si>
  <si>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</si>
  <si>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</si>
  <si>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</si>
  <si>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</si>
  <si>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</si>
  <si>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</si>
  <si>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</si>
  <si>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</si>
  <si>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</si>
  <si>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</si>
  <si>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</si>
  <si>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</si>
  <si>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</si>
  <si>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</si>
  <si>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</si>
  <si>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</si>
  <si>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</si>
  <si>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</si>
  <si>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</si>
  <si>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</si>
  <si>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</si>
  <si>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</si>
  <si>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</si>
  <si>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</si>
  <si>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</si>
  <si>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</si>
  <si>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</si>
  <si>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</si>
  <si>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</si>
  <si>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</si>
  <si>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</si>
  <si>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</si>
  <si>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</si>
  <si>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</si>
  <si>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</si>
  <si>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</si>
  <si>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</si>
  <si>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</si>
  <si>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</si>
  <si>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</si>
  <si>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</si>
  <si>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</si>
  <si>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</si>
  <si>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</si>
  <si>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</si>
  <si>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</si>
  <si>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</si>
  <si>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</si>
  <si>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</si>
  <si>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</si>
  <si>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</si>
  <si>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</si>
  <si>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</si>
  <si>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</si>
  <si>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</si>
  <si>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</si>
  <si>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</si>
  <si>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</si>
  <si>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</si>
  <si>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</si>
  <si>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</si>
  <si>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</si>
  <si>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</si>
  <si>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</si>
  <si>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</si>
  <si>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</si>
  <si>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</si>
  <si>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</si>
  <si>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</si>
  <si>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</si>
  <si>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</si>
  <si>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</si>
  <si>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</si>
  <si>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</si>
  <si>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</si>
  <si>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</si>
  <si>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</si>
  <si>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</si>
  <si>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</si>
  <si>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</si>
  <si>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</si>
  <si>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</si>
  <si>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</si>
  <si>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</si>
  <si>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</si>
  <si>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</si>
  <si>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</si>
  <si>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</si>
  <si>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</si>
  <si>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</si>
  <si>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</si>
  <si>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</si>
  <si>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</si>
  <si>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</si>
  <si>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</si>
  <si>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</si>
  <si>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</si>
  <si>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</si>
  <si>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</si>
  <si>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</si>
  <si>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</si>
  <si>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</si>
  <si>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</si>
  <si>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</si>
  <si>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</si>
  <si>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</si>
  <si>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</si>
  <si>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</si>
  <si>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</si>
  <si>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</si>
  <si>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</si>
  <si>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</si>
  <si>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</si>
  <si>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</si>
  <si>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</si>
  <si>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</si>
  <si>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</si>
  <si>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</si>
  <si>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</si>
  <si>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</si>
  <si>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</si>
  <si>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</si>
  <si>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</si>
  <si>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</si>
  <si>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</si>
  <si>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</si>
  <si>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</si>
  <si>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</si>
  <si>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</si>
  <si>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</si>
  <si>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</si>
  <si>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</si>
  <si>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</si>
  <si>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</si>
  <si>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</si>
  <si>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</si>
  <si>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</si>
  <si>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</si>
  <si>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</si>
  <si>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</si>
  <si>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</si>
  <si>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</si>
  <si>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</si>
  <si>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</si>
  <si>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</si>
  <si>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</si>
  <si>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</si>
  <si>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</si>
  <si>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</si>
  <si>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</si>
  <si>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</si>
  <si>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</si>
  <si>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</si>
  <si>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</si>
  <si>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</si>
  <si>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</si>
  <si>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</si>
  <si>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</si>
  <si>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</si>
  <si>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</si>
  <si>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</si>
  <si>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</si>
  <si>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</si>
  <si>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</si>
  <si>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</si>
  <si>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</si>
  <si>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</si>
  <si>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</si>
  <si>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</si>
  <si>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</si>
  <si>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</si>
  <si>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</si>
  <si>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</si>
  <si>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</si>
  <si>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</si>
  <si>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</si>
  <si>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</si>
  <si>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</si>
  <si>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</si>
  <si>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</si>
  <si>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</si>
  <si>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</si>
  <si>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</si>
  <si>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</si>
  <si>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</si>
  <si>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</si>
  <si>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</si>
  <si>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</si>
  <si>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</si>
  <si>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</si>
  <si>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</si>
  <si>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</si>
  <si>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</si>
  <si>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</si>
  <si>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</si>
  <si>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</si>
  <si>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</si>
  <si>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</si>
  <si>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</si>
  <si>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</si>
  <si>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</si>
  <si>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</si>
  <si>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</si>
  <si>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</si>
  <si>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</si>
  <si>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</si>
  <si>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</si>
  <si>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</si>
  <si>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</si>
  <si>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</si>
  <si>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</si>
  <si>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</si>
  <si>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</si>
  <si>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</si>
  <si>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</si>
  <si>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</si>
  <si>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</si>
  <si>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</si>
  <si>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</si>
  <si>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</si>
  <si>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</si>
  <si>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</si>
  <si>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</si>
  <si>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</si>
  <si>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</si>
  <si>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</si>
  <si>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</si>
  <si>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</si>
  <si>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</si>
  <si>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</si>
  <si>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</si>
  <si>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</si>
  <si>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</si>
  <si>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</si>
  <si>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</si>
  <si>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</si>
  <si>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</si>
  <si>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</si>
  <si>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</si>
  <si>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</si>
  <si>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</si>
  <si>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</si>
  <si>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</si>
  <si>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</si>
  <si>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</si>
  <si>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</si>
  <si>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</si>
  <si>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</si>
  <si>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</si>
  <si>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</si>
  <si>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</si>
  <si>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</si>
  <si>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</si>
  <si>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</si>
  <si>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</si>
  <si>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</si>
  <si>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</si>
  <si>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</si>
  <si>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</si>
  <si>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</si>
  <si>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</si>
  <si>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</si>
  <si>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</si>
  <si>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</si>
  <si>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</si>
  <si>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</si>
  <si>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</si>
  <si>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</si>
  <si>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</si>
  <si>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</si>
  <si>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</si>
  <si>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</si>
  <si>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</si>
  <si>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</si>
  <si>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</si>
  <si>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</si>
  <si>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</si>
  <si>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</si>
  <si>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</si>
  <si>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</si>
  <si>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</si>
  <si>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</si>
  <si>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</si>
  <si>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</si>
  <si>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</si>
  <si>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</si>
  <si>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</si>
  <si>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</si>
  <si>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</si>
  <si>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</si>
  <si>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</si>
  <si>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</si>
  <si>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</si>
  <si>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</si>
  <si>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</si>
  <si>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</si>
  <si>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</si>
  <si>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</si>
  <si>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</si>
  <si>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</si>
  <si>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</si>
  <si>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</si>
  <si>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</si>
  <si>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</si>
  <si>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</si>
  <si>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</si>
  <si>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</si>
  <si>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</si>
  <si>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</si>
  <si>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</si>
  <si>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</si>
  <si>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</si>
  <si>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</si>
  <si>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</si>
  <si>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</si>
  <si>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</si>
  <si>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</si>
  <si>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</si>
  <si>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</si>
  <si>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</si>
  <si>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</si>
  <si>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</si>
  <si>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</si>
  <si>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</si>
  <si>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</si>
  <si>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</si>
  <si>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</si>
  <si>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</si>
  <si>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</si>
  <si>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</si>
  <si>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</si>
  <si>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</si>
  <si>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</si>
  <si>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</si>
  <si>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</si>
  <si>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</si>
  <si>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</si>
  <si>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</si>
  <si>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</si>
  <si>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</si>
  <si>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</si>
  <si>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</si>
  <si>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</si>
  <si>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</si>
  <si>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</si>
  <si>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</si>
  <si>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</si>
  <si>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</si>
  <si>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</si>
  <si>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</si>
  <si>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</si>
  <si>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</si>
  <si>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</si>
  <si>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</si>
  <si>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</si>
  <si>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</si>
  <si>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</si>
  <si>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</si>
  <si>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</si>
  <si>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</si>
  <si>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</si>
  <si>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</si>
  <si>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</si>
  <si>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</si>
  <si>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</si>
  <si>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</si>
  <si>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</si>
  <si>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</si>
  <si>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</si>
  <si>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</si>
  <si>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</si>
  <si>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</si>
  <si>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</si>
  <si>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</si>
  <si>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</si>
  <si>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</si>
  <si>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</si>
  <si>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</si>
  <si>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</si>
  <si>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</si>
  <si>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</si>
  <si>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</si>
  <si>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</si>
  <si>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</si>
  <si>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</si>
  <si>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</si>
  <si>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</si>
  <si>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</si>
  <si>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</si>
  <si>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</si>
  <si>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</si>
  <si>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</si>
  <si>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</si>
  <si>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</si>
  <si>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</si>
  <si>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</si>
  <si>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</si>
  <si>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</si>
  <si>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</si>
  <si>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</si>
  <si>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</si>
  <si>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</si>
  <si>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</si>
  <si>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</si>
  <si>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</si>
  <si>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</si>
  <si>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</si>
  <si>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</si>
  <si>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</si>
  <si>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</si>
  <si>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</si>
  <si>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</si>
  <si>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</si>
  <si>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</si>
  <si>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</si>
  <si>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</si>
  <si>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</si>
  <si>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</si>
  <si>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</si>
  <si>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</si>
  <si>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</si>
  <si>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</si>
  <si>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</si>
  <si>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</si>
  <si>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</si>
  <si>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</si>
  <si>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</si>
  <si>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</si>
  <si>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</si>
  <si>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</si>
  <si>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</si>
  <si>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</si>
  <si>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</si>
  <si>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</si>
  <si>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</si>
  <si>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</si>
  <si>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</si>
  <si>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</si>
  <si>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</si>
  <si>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</si>
  <si>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</si>
  <si>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</si>
  <si>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</si>
  <si>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</si>
  <si>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</si>
  <si>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</si>
  <si>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</si>
  <si>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</si>
  <si>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</si>
  <si>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</si>
  <si>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</si>
  <si>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</si>
  <si>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</si>
  <si>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</si>
  <si>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</si>
  <si>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</si>
  <si>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</si>
  <si>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</si>
  <si>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</si>
  <si>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</si>
  <si>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</si>
  <si>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</si>
  <si>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</si>
  <si>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</si>
  <si>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</si>
  <si>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</si>
  <si>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</si>
  <si>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</si>
  <si>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</si>
  <si>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</si>
  <si>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</si>
  <si>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</si>
  <si>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</si>
  <si>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</si>
  <si>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</si>
  <si>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</si>
  <si>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</si>
  <si>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</si>
  <si>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</si>
  <si>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</si>
  <si>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</si>
  <si>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</si>
  <si>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</si>
  <si>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</si>
  <si>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</si>
  <si>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</si>
  <si>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</si>
  <si>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</si>
  <si>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</si>
  <si>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</si>
  <si>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</si>
  <si>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</si>
  <si>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</si>
  <si>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</si>
  <si>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</si>
  <si>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</si>
  <si>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</si>
  <si>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</si>
  <si>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</si>
  <si>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</si>
  <si>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</si>
  <si>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</si>
  <si>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</si>
  <si>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</si>
  <si>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</si>
  <si>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</si>
  <si>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</si>
  <si>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</si>
  <si>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</si>
  <si>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</si>
  <si>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</si>
  <si>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</si>
  <si>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</si>
  <si>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</si>
  <si>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</si>
  <si>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</si>
  <si>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</si>
  <si>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</si>
  <si>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</si>
  <si>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</si>
  <si>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</si>
  <si>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</si>
  <si>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</si>
  <si>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</si>
  <si>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</si>
  <si>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</si>
  <si>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</si>
  <si>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</si>
  <si>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</si>
  <si>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</si>
  <si>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</si>
  <si>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</si>
  <si>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</si>
  <si>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</si>
  <si>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</si>
  <si>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</si>
  <si>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</si>
  <si>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</si>
  <si>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</si>
  <si>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</si>
  <si>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</si>
  <si>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</si>
  <si>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</si>
  <si>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</si>
  <si>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</si>
  <si>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</si>
  <si>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</si>
  <si>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</si>
  <si>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</si>
  <si>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</si>
  <si>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</si>
  <si>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</si>
  <si>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</si>
  <si>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</si>
  <si>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</si>
  <si>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</si>
  <si>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</si>
  <si>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</si>
  <si>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</si>
  <si>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</si>
  <si>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</si>
  <si>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</si>
  <si>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</si>
  <si>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</si>
  <si>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</si>
  <si>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</si>
  <si>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</si>
  <si>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</si>
  <si>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</si>
  <si>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</si>
  <si>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</si>
  <si>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</si>
  <si>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</si>
  <si>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</si>
  <si>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</si>
  <si>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</si>
  <si>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</si>
  <si>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</si>
  <si>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</si>
  <si>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</si>
  <si>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</si>
  <si>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</si>
  <si>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</si>
  <si>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</si>
  <si>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</si>
  <si>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</si>
  <si>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</si>
  <si>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</si>
  <si>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</si>
  <si>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</si>
  <si>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</si>
  <si>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</si>
  <si>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</si>
  <si>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</si>
  <si>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</si>
  <si>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</si>
  <si>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</si>
  <si>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</si>
  <si>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</si>
  <si>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</si>
  <si>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</si>
  <si>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</si>
  <si>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</si>
  <si>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</si>
  <si>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</si>
  <si>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</si>
  <si>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</si>
  <si>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</si>
  <si>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</si>
  <si>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</si>
  <si>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</si>
  <si>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</si>
  <si>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</si>
  <si>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</si>
  <si>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</si>
  <si>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</si>
  <si>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</si>
  <si>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</si>
  <si>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</si>
  <si>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</si>
  <si>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</si>
  <si>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</si>
  <si>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</si>
  <si>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</si>
  <si>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</si>
  <si>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</si>
  <si>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</si>
  <si>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</si>
  <si>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</si>
  <si>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</si>
  <si>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</si>
  <si>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</si>
  <si>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</si>
  <si>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</si>
  <si>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</si>
  <si>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</si>
  <si>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</si>
  <si>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</si>
  <si>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</si>
  <si>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</si>
  <si>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</si>
  <si>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</si>
  <si>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</si>
  <si>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</si>
  <si>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</si>
  <si>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</si>
  <si>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</si>
  <si>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</si>
  <si>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</si>
  <si>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</si>
  <si>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</si>
  <si>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</si>
  <si>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</si>
  <si>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</si>
  <si>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</si>
  <si>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</si>
  <si>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</si>
  <si>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</si>
  <si>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</si>
  <si>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</si>
  <si>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</si>
  <si>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</si>
  <si>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</si>
  <si>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</si>
  <si>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</si>
  <si>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</si>
  <si>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</si>
  <si>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</si>
  <si>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</si>
  <si>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</si>
  <si>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</si>
  <si>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</si>
  <si>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</si>
  <si>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</si>
  <si>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</si>
  <si>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</si>
  <si>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</si>
  <si>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</si>
  <si>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</si>
  <si>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</si>
  <si>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</si>
  <si>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</si>
  <si>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</si>
  <si>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</si>
  <si>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</si>
  <si>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</si>
  <si>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</si>
  <si>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</si>
  <si>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</si>
  <si>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</si>
  <si>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</si>
  <si>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</si>
  <si>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</si>
  <si>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</si>
  <si>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</si>
  <si>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</si>
  <si>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</si>
  <si>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</si>
  <si>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</si>
  <si>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</si>
  <si>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</si>
  <si>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</si>
  <si>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</si>
  <si>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</si>
  <si>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</si>
  <si>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</si>
  <si>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</si>
  <si>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</si>
  <si>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</si>
  <si>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</si>
  <si>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</si>
  <si>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</si>
  <si>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</si>
  <si>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</si>
  <si>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</si>
  <si>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</si>
  <si>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</si>
  <si>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</si>
  <si>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</si>
  <si>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</si>
  <si>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</si>
  <si>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</si>
  <si>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</si>
  <si>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</si>
  <si>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</si>
  <si>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</si>
  <si>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</si>
  <si>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</si>
  <si>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</si>
  <si>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</si>
  <si>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</si>
  <si>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</si>
  <si>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</si>
  <si>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</si>
  <si>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</si>
  <si>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</si>
  <si>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</si>
  <si>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</si>
  <si>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</si>
  <si>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</si>
  <si>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</si>
  <si>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</si>
  <si>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</si>
  <si>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</si>
  <si>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</si>
  <si>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</si>
  <si>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</si>
  <si>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</si>
  <si>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</si>
  <si>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</si>
  <si>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</si>
  <si>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</si>
  <si>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</si>
  <si>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</si>
  <si>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</si>
  <si>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</si>
  <si>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</si>
  <si>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</si>
  <si>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</si>
  <si>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</si>
  <si>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</si>
  <si>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</si>
  <si>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</si>
  <si>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</si>
  <si>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</si>
  <si>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</si>
  <si>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</si>
  <si>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</si>
  <si>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</si>
  <si>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</si>
  <si>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</si>
  <si>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</si>
  <si>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</si>
  <si>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</si>
  <si>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</si>
  <si>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</si>
  <si>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</si>
  <si>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</si>
  <si>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</si>
  <si>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</si>
  <si>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</si>
  <si>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</si>
  <si>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</si>
  <si>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</si>
  <si>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</si>
  <si>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</si>
  <si>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</si>
  <si>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</si>
  <si>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</si>
  <si>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</si>
  <si>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</si>
  <si>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</si>
  <si>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</si>
  <si>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</si>
  <si>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</si>
  <si>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</si>
  <si>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</si>
  <si>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</si>
  <si>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</si>
  <si>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</si>
  <si>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</si>
  <si>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</si>
  <si>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</si>
  <si>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</si>
  <si>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</si>
  <si>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</si>
  <si>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</si>
  <si>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</si>
  <si>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</si>
  <si>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</si>
  <si>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</si>
  <si>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</si>
  <si>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</si>
  <si>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</si>
  <si>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</si>
  <si>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</si>
  <si>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</si>
  <si>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</si>
  <si>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</si>
  <si>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</si>
  <si>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</si>
  <si>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</si>
  <si>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</si>
  <si>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</si>
  <si>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</si>
  <si>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</si>
  <si>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</si>
  <si>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</si>
  <si>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</si>
  <si>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</si>
  <si>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</si>
  <si>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</si>
  <si>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</si>
  <si>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</si>
  <si>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</si>
  <si>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</si>
  <si>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</si>
  <si>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</si>
  <si>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</si>
  <si>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</si>
  <si>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</si>
  <si>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</si>
  <si>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</si>
  <si>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</si>
  <si>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</si>
  <si>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</si>
  <si>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</si>
  <si>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</si>
  <si>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</si>
  <si>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</si>
  <si>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</si>
  <si>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</si>
  <si>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</si>
  <si>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</si>
  <si>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</si>
  <si>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</si>
  <si>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</si>
  <si>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</si>
  <si>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</si>
  <si>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</si>
  <si>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</si>
  <si>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</si>
  <si>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</si>
  <si>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</si>
  <si>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</si>
  <si>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</si>
  <si>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</si>
  <si>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</si>
  <si>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</si>
  <si>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</si>
  <si>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</si>
  <si>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</si>
  <si>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</si>
  <si>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</si>
  <si>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</si>
  <si>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</si>
  <si>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</si>
  <si>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</si>
  <si>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</si>
  <si>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</si>
  <si>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</si>
  <si>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</si>
  <si>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</si>
  <si>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</si>
  <si>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</si>
  <si>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</si>
  <si>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</si>
  <si>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</si>
  <si>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</si>
  <si>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</si>
  <si>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</si>
  <si>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</si>
  <si>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</si>
  <si>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</si>
  <si>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</si>
  <si>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</si>
  <si>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</si>
  <si>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</si>
  <si>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</si>
  <si>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</si>
  <si>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</si>
  <si>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</si>
  <si>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</si>
  <si>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</si>
  <si>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</si>
  <si>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</si>
  <si>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</si>
  <si>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</si>
  <si>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</si>
  <si>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</si>
  <si>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</si>
  <si>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</si>
  <si>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</si>
  <si>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</si>
  <si>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</si>
  <si>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</si>
  <si>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</si>
  <si>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</si>
  <si>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</si>
  <si>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</si>
  <si>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</si>
  <si>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</si>
  <si>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</si>
  <si>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</si>
  <si>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</si>
  <si>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</si>
  <si>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</si>
  <si>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</si>
  <si>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</si>
  <si>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</si>
  <si>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</si>
  <si>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</si>
  <si>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</si>
  <si>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</si>
  <si>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</si>
  <si>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</si>
  <si>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</si>
  <si>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</si>
  <si>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</si>
  <si>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</si>
  <si>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</si>
  <si>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</si>
  <si>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</si>
  <si>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</si>
  <si>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</si>
  <si>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</si>
  <si>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</si>
  <si>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</si>
  <si>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</si>
  <si>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</si>
  <si>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</si>
  <si>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</si>
  <si>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</si>
  <si>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</si>
  <si>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</si>
  <si>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</si>
  <si>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</si>
  <si>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</si>
  <si>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</si>
  <si>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</si>
  <si>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</si>
  <si>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</si>
  <si>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</si>
  <si>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</si>
  <si>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</si>
  <si>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</si>
  <si>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</si>
  <si>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</si>
  <si>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</si>
  <si>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</si>
  <si>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</si>
  <si>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</si>
  <si>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</si>
  <si>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</si>
  <si>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</si>
  <si>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</si>
  <si>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</si>
  <si>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</si>
  <si>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</si>
  <si>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</si>
  <si>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</si>
  <si>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</si>
  <si>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</si>
  <si>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</si>
  <si>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</si>
  <si>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</si>
  <si>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</si>
  <si>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</si>
  <si>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</si>
  <si>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</si>
  <si>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</si>
  <si>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</si>
  <si>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</si>
  <si>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</si>
  <si>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</si>
  <si>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</si>
  <si>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</si>
  <si>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</si>
  <si>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</si>
  <si>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</si>
  <si>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</si>
  <si>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</si>
  <si>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</si>
  <si>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</si>
  <si>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</si>
  <si>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</si>
  <si>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</si>
  <si>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</si>
  <si>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</si>
  <si>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</si>
  <si>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</si>
  <si>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</si>
  <si>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</si>
  <si>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</si>
  <si>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</si>
  <si>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</si>
  <si>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</si>
  <si>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</si>
  <si>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</si>
  <si>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</si>
  <si>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</si>
  <si>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</si>
  <si>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</si>
  <si>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</si>
  <si>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</si>
  <si>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</si>
  <si>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</si>
  <si>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</si>
  <si>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</si>
  <si>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</si>
  <si>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</si>
  <si>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</si>
  <si>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</si>
  <si>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</si>
  <si>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</si>
  <si>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</si>
  <si>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</si>
  <si>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</si>
  <si>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</si>
  <si>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</si>
  <si>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</si>
  <si>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</si>
  <si>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</si>
  <si>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</si>
  <si>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</si>
  <si>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</si>
  <si>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</si>
  <si>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</si>
  <si>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</si>
  <si>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</si>
  <si>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</si>
  <si>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</si>
  <si>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</si>
  <si>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</si>
  <si>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</si>
  <si>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</si>
  <si>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</si>
  <si>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</si>
  <si>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</si>
  <si>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</si>
  <si>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</si>
  <si>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</si>
  <si>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</si>
  <si>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</si>
  <si>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</si>
  <si>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</si>
  <si>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</si>
  <si>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</si>
  <si>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</si>
  <si>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</si>
  <si>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</si>
  <si>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</si>
  <si>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</si>
  <si>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</si>
  <si>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</si>
  <si>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</si>
  <si>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</si>
  <si>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</si>
  <si>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</si>
  <si>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</si>
  <si>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</si>
  <si>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</si>
  <si>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</si>
  <si>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</si>
  <si>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</si>
  <si>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</si>
  <si>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</si>
  <si>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</si>
  <si>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</si>
  <si>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</si>
  <si>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</si>
  <si>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</si>
  <si>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</si>
  <si>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</si>
  <si>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</si>
  <si>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</si>
  <si>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</si>
  <si>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</si>
  <si>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</si>
  <si>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</si>
  <si>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</si>
  <si>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</si>
  <si>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</si>
  <si>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</si>
  <si>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</si>
  <si>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</si>
  <si>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</si>
  <si>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</si>
  <si>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</si>
  <si>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</si>
  <si>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</si>
  <si>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</si>
  <si>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</si>
  <si>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</si>
  <si>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</si>
  <si>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</si>
  <si>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</si>
  <si>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</si>
  <si>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</si>
  <si>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</si>
  <si>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</si>
  <si>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</si>
  <si>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</si>
  <si>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</si>
  <si>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</si>
  <si>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</si>
  <si>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</si>
  <si>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</si>
  <si>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</si>
  <si>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</si>
  <si>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</si>
  <si>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</si>
  <si>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</si>
  <si>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</si>
  <si>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</si>
  <si>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</si>
  <si>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</si>
  <si>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</si>
  <si>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</si>
  <si>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</si>
  <si>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</si>
  <si>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</si>
  <si>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</si>
  <si>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</si>
  <si>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</si>
  <si>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</si>
  <si>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</si>
  <si>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</si>
  <si>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</si>
  <si>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</si>
  <si>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</si>
  <si>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</si>
  <si>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</si>
  <si>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</si>
  <si>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</si>
  <si>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</si>
  <si>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</si>
  <si>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</si>
  <si>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</si>
  <si>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</si>
  <si>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</si>
  <si>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</si>
  <si>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</si>
  <si>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</si>
  <si>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</si>
  <si>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</si>
  <si>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</si>
  <si>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</si>
  <si>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</si>
  <si>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</si>
  <si>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</si>
  <si>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</si>
  <si>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</si>
  <si>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</si>
  <si>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</si>
  <si>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</si>
  <si>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</si>
  <si>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</si>
  <si>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</si>
  <si>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</si>
  <si>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</si>
  <si>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</si>
  <si>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</si>
  <si>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</si>
  <si>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</si>
  <si>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</si>
  <si>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</si>
  <si>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</si>
  <si>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</si>
  <si>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</si>
  <si>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</si>
  <si>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</si>
  <si>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</si>
  <si>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</si>
  <si>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</si>
  <si>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</si>
  <si>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</si>
  <si>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</si>
  <si>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</si>
  <si>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</si>
  <si>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</si>
  <si>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</si>
  <si>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</si>
  <si>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</si>
  <si>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</si>
  <si>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</si>
  <si>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</si>
  <si>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</si>
  <si>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</si>
  <si>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</si>
  <si>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</si>
  <si>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</si>
  <si>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</si>
  <si>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</si>
  <si>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</si>
  <si>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</si>
  <si>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</si>
  <si>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</si>
  <si>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</si>
  <si>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</si>
  <si>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</si>
  <si>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</si>
  <si>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</si>
  <si>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</si>
  <si>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</si>
  <si>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</si>
  <si>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</si>
  <si>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</si>
  <si>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</si>
  <si>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</si>
  <si>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</si>
  <si>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</si>
  <si>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</si>
  <si>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</si>
  <si>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</si>
  <si>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</si>
  <si>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</si>
  <si>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</si>
  <si>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</si>
  <si>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</si>
  <si>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</si>
  <si>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</si>
  <si>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</si>
  <si>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</si>
  <si>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</si>
  <si>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</si>
  <si>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</si>
  <si>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</si>
  <si>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</si>
  <si>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</si>
  <si>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</si>
  <si>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</si>
  <si>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</si>
  <si>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</si>
  <si>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</si>
  <si>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</si>
  <si>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</si>
  <si>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</si>
  <si>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</si>
  <si>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</si>
  <si>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</si>
  <si>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</si>
  <si>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</si>
  <si>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</si>
  <si>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</si>
  <si>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</si>
  <si>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</si>
  <si>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</si>
  <si>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</si>
  <si>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</si>
  <si>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</si>
  <si>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</si>
  <si>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</si>
  <si>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</si>
  <si>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</si>
  <si>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</si>
  <si>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</si>
  <si>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</si>
  <si>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</si>
  <si>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</si>
  <si>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</si>
  <si>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</si>
  <si>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</si>
  <si>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</si>
  <si>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</si>
  <si>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</si>
  <si>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</si>
  <si>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</si>
  <si>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</si>
  <si>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</si>
  <si>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</si>
  <si>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</si>
  <si>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</si>
  <si>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</si>
  <si>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</si>
  <si>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</si>
  <si>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</si>
  <si>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</si>
  <si>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</si>
  <si>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</si>
  <si>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</si>
  <si>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</si>
  <si>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</si>
  <si>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</si>
  <si>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</si>
  <si>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</si>
  <si>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</si>
  <si>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</si>
  <si>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</si>
  <si>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</si>
  <si>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</si>
  <si>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</si>
  <si>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</si>
  <si>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</si>
  <si>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</si>
  <si>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</si>
  <si>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</si>
  <si>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</si>
  <si>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</si>
  <si>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</si>
  <si>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</si>
  <si>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</si>
  <si>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</si>
  <si>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</si>
  <si>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</si>
  <si>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</si>
  <si>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</si>
  <si>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</si>
  <si>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</si>
  <si>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</si>
  <si>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</si>
  <si>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</si>
  <si>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</si>
  <si>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</si>
  <si>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</si>
  <si>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</si>
  <si>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</si>
  <si>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</si>
  <si>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</si>
  <si>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</si>
  <si>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</si>
  <si>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</si>
  <si>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</si>
  <si>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</si>
  <si>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</si>
  <si>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</si>
  <si>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</si>
  <si>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</si>
  <si>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</si>
  <si>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</si>
  <si>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</si>
  <si>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</si>
  <si>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</si>
  <si>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</si>
  <si>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</si>
  <si>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</si>
  <si>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</si>
  <si>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</si>
  <si>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</si>
  <si>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</si>
  <si>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</si>
  <si>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</si>
  <si>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</si>
  <si>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</si>
  <si>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</si>
  <si>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</si>
  <si>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</si>
  <si>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</si>
  <si>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</si>
  <si>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</si>
  <si>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</si>
  <si>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</si>
  <si>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</si>
  <si>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</si>
  <si>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</si>
  <si>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</si>
  <si>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</si>
  <si>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</si>
  <si>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</si>
  <si>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</si>
  <si>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</si>
  <si>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</si>
  <si>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</si>
  <si>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</si>
  <si>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</si>
  <si>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</si>
  <si>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</si>
  <si>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</si>
  <si>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</si>
  <si>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</si>
  <si>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</si>
  <si>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</si>
  <si>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</si>
  <si>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</si>
  <si>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</si>
  <si>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</si>
  <si>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</si>
  <si>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</si>
  <si>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</si>
  <si>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</si>
  <si>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</si>
  <si>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</si>
  <si>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</si>
  <si>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</si>
  <si>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</si>
  <si>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</si>
  <si>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</si>
  <si>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</si>
  <si>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</si>
  <si>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</si>
  <si>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</si>
  <si>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</si>
  <si>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</si>
  <si>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</si>
  <si>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</si>
  <si>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</si>
  <si>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</si>
  <si>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</si>
  <si>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</si>
  <si>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</si>
  <si>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</si>
  <si>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</si>
  <si>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</si>
  <si>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</si>
  <si>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</si>
  <si>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</si>
  <si>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</si>
  <si>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</si>
  <si>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</si>
  <si>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</si>
  <si>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</si>
  <si>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</si>
  <si>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</si>
  <si>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</si>
  <si>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</si>
  <si>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</si>
  <si>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</si>
  <si>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</si>
  <si>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</si>
  <si>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</si>
  <si>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</si>
  <si>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</si>
  <si>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</si>
  <si>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</si>
  <si>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</si>
  <si>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</si>
  <si>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</si>
  <si>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</si>
  <si>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</si>
  <si>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</si>
  <si>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</si>
  <si>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</si>
  <si>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</si>
  <si>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</si>
  <si>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</si>
  <si>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</si>
  <si>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</si>
  <si>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</si>
  <si>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</si>
  <si>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</si>
  <si>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</si>
  <si>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</si>
  <si>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</si>
  <si>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</si>
  <si>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</si>
  <si>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</si>
  <si>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</si>
  <si>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</si>
  <si>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</si>
  <si>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</si>
  <si>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</si>
  <si>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</si>
  <si>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</si>
  <si>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</si>
  <si>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</si>
  <si>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</si>
  <si>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</si>
  <si>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</si>
  <si>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</si>
  <si>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</si>
  <si>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</si>
  <si>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</si>
  <si>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</si>
  <si>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</si>
  <si>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</si>
  <si>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</si>
  <si>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</si>
  <si>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</si>
  <si>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</si>
  <si>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</si>
  <si>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</si>
  <si>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</si>
  <si>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</si>
  <si>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</si>
  <si>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</si>
  <si>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</si>
  <si>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</si>
  <si>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</si>
  <si>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</si>
  <si>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</si>
  <si>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</si>
  <si>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</si>
  <si>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</si>
  <si>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</si>
  <si>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</si>
  <si>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</si>
  <si>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</si>
  <si>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</si>
  <si>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</si>
  <si>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</si>
  <si>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</si>
  <si>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</si>
  <si>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</si>
  <si>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</si>
  <si>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</si>
  <si>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</si>
  <si>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</si>
  <si>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</si>
  <si>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</si>
  <si>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</si>
  <si>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</si>
  <si>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</si>
  <si>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</si>
  <si>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</si>
  <si>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</si>
  <si>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</si>
  <si>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</si>
  <si>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</si>
  <si>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</si>
  <si>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</si>
  <si>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</si>
  <si>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</si>
  <si>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</si>
  <si>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</si>
  <si>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</si>
  <si>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</si>
  <si>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</si>
  <si>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</si>
  <si>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</si>
  <si>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</si>
  <si>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</si>
  <si>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</si>
  <si>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</si>
  <si>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</si>
  <si>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</si>
  <si>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</si>
  <si>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</si>
  <si>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</si>
  <si>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</si>
  <si>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</si>
  <si>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</si>
  <si>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</si>
  <si>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</si>
  <si>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</si>
  <si>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</si>
  <si>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</si>
  <si>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</si>
  <si>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</si>
  <si>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</si>
  <si>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</si>
  <si>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</si>
  <si>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</si>
  <si>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</si>
  <si>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</si>
  <si>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</si>
  <si>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</si>
  <si>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</si>
  <si>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</si>
  <si>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</si>
  <si>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</si>
  <si>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</si>
  <si>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</si>
  <si>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</si>
  <si>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</si>
  <si>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</si>
  <si>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</si>
  <si>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</si>
  <si>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</si>
  <si>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</si>
  <si>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</si>
  <si>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</si>
  <si>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</si>
  <si>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</si>
  <si>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</si>
  <si>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</si>
  <si>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</si>
  <si>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</si>
  <si>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</si>
  <si>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</si>
  <si>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</si>
  <si>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</si>
  <si>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</si>
  <si>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</si>
  <si>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</si>
  <si>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</si>
  <si>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</si>
  <si>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</si>
  <si>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</si>
  <si>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</si>
  <si>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</si>
  <si>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</si>
  <si>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</si>
  <si>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</si>
  <si>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</si>
  <si>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</si>
  <si>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</si>
  <si>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</si>
  <si>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</si>
  <si>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</si>
  <si>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</si>
  <si>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</si>
  <si>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</si>
  <si>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</si>
  <si>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</si>
  <si>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</si>
  <si>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</si>
  <si>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</si>
  <si>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</si>
  <si>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</si>
  <si>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</si>
  <si>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</si>
  <si>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</si>
  <si>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</si>
  <si>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</si>
  <si>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</si>
  <si>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</si>
  <si>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</si>
  <si>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</si>
  <si>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</si>
  <si>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</si>
  <si>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</si>
  <si>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</si>
  <si>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</si>
  <si>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</si>
  <si>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</si>
  <si>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</si>
  <si>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</si>
  <si>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</si>
  <si>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</si>
  <si>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</si>
  <si>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</si>
  <si>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</si>
  <si>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</si>
  <si>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</si>
  <si>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</si>
  <si>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</si>
  <si>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</si>
  <si>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</si>
  <si>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</si>
  <si>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</si>
  <si>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</si>
  <si>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</si>
  <si>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</si>
  <si>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</si>
  <si>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</si>
  <si>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</si>
  <si>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</si>
  <si>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</si>
  <si>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</si>
  <si>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</si>
  <si>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</si>
  <si>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</si>
  <si>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</si>
  <si>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</si>
  <si>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</si>
  <si>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</si>
  <si>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</si>
  <si>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</si>
  <si>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</si>
  <si>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</si>
  <si>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</si>
  <si>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</si>
  <si>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</si>
  <si>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</si>
  <si>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</si>
  <si>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</si>
  <si>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</si>
  <si>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</si>
  <si>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</si>
  <si>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</si>
  <si>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</si>
  <si>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</si>
  <si>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</si>
  <si>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</si>
  <si>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</si>
  <si>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</si>
  <si>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</si>
  <si>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</si>
  <si>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</si>
  <si>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</si>
  <si>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</si>
  <si>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</si>
  <si>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</si>
  <si>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</si>
  <si>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</si>
  <si>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</si>
  <si>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</si>
  <si>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</si>
  <si>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</si>
  <si>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</si>
  <si>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</si>
  <si>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</si>
  <si>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</si>
  <si>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</si>
  <si>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</si>
  <si>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</si>
  <si>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</si>
  <si>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</si>
  <si>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</si>
  <si>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</si>
  <si>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</si>
  <si>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</si>
  <si>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</si>
  <si>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</si>
  <si>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</si>
  <si>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</si>
  <si>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</si>
  <si>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</si>
  <si>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</si>
  <si>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</si>
  <si>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</si>
  <si>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</si>
  <si>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</si>
  <si>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</si>
  <si>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</si>
  <si>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</si>
  <si>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</si>
  <si>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</si>
  <si>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</si>
  <si>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</si>
  <si>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</si>
  <si>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</si>
  <si>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</si>
  <si>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</si>
  <si>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</si>
  <si>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</si>
  <si>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</si>
  <si>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</si>
  <si>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</si>
  <si>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</si>
  <si>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</si>
  <si>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</si>
  <si>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</si>
  <si>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</si>
  <si>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</si>
  <si>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</si>
  <si>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</si>
  <si>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</si>
  <si>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</si>
  <si>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</si>
  <si>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</si>
  <si>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</si>
  <si>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</si>
  <si>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</si>
  <si>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</si>
  <si>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</si>
  <si>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</si>
  <si>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</si>
  <si>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</si>
  <si>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</si>
  <si>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</si>
  <si>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</si>
  <si>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</si>
  <si>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</si>
  <si>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</si>
  <si>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</si>
  <si>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</si>
  <si>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</si>
  <si>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</si>
  <si>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</si>
  <si>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</si>
  <si>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</si>
  <si>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</si>
  <si>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</si>
  <si>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</si>
  <si>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</si>
  <si>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</si>
  <si>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</si>
  <si>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</si>
  <si>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</si>
  <si>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</si>
  <si>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</si>
  <si>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</si>
  <si>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</si>
  <si>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</si>
  <si>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</si>
  <si>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</si>
  <si>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</si>
  <si>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</si>
  <si>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</si>
  <si>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</si>
  <si>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</si>
  <si>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</si>
  <si>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</si>
  <si>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</si>
  <si>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</si>
  <si>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</si>
  <si>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</si>
  <si>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</si>
  <si>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</si>
  <si>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</si>
  <si>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</si>
  <si>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</si>
  <si>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</si>
  <si>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</si>
  <si>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</si>
  <si>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</si>
  <si>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</si>
  <si>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</si>
  <si>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</si>
  <si>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</si>
  <si>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</si>
  <si>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</si>
  <si>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</si>
  <si>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</si>
  <si>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</si>
  <si>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</si>
  <si>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</si>
  <si>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</si>
  <si>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</si>
  <si>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</si>
  <si>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</si>
  <si>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</si>
  <si>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</si>
  <si>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</si>
  <si>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</si>
  <si>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</si>
  <si>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</si>
  <si>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</si>
  <si>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</si>
  <si>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</si>
  <si>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</si>
  <si>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</si>
  <si>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</si>
  <si>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</si>
  <si>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</si>
  <si>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</si>
  <si>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</si>
  <si>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</si>
  <si>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</si>
  <si>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</si>
  <si>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</si>
  <si>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</si>
  <si>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</si>
  <si>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</si>
  <si>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</si>
  <si>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</si>
  <si>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</si>
  <si>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</si>
  <si>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</si>
  <si>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</si>
  <si>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</si>
  <si>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</si>
  <si>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</si>
  <si>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</si>
  <si>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</si>
  <si>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</si>
  <si>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</si>
  <si>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</si>
  <si>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</si>
  <si>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</si>
  <si>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</si>
  <si>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</si>
  <si>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</si>
  <si>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</si>
  <si>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</si>
  <si>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</si>
  <si>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</si>
  <si>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</si>
  <si>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</si>
  <si>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</si>
  <si>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</si>
  <si>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</si>
  <si>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</si>
  <si>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</si>
  <si>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</si>
  <si>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</si>
  <si>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</si>
  <si>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</si>
  <si>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</si>
  <si>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</si>
  <si>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</si>
  <si>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</si>
  <si>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</si>
  <si>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</si>
  <si>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</si>
  <si>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</si>
  <si>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</si>
  <si>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</si>
  <si>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</si>
  <si>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</si>
  <si>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</si>
  <si>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</si>
  <si>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</si>
  <si>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</si>
  <si>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</si>
  <si>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</si>
  <si>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</si>
  <si>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</si>
  <si>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</si>
  <si>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</si>
  <si>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</si>
  <si>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</si>
  <si>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</si>
  <si>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</si>
  <si>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</si>
  <si>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</si>
  <si>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</si>
  <si>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</si>
  <si>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</si>
  <si>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</si>
  <si>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</si>
  <si>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</si>
  <si>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</si>
  <si>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</si>
  <si>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</si>
  <si>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</si>
  <si>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</si>
  <si>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</si>
  <si>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</si>
  <si>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</si>
  <si>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</si>
  <si>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</si>
  <si>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</si>
  <si>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</si>
  <si>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</si>
  <si>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</si>
  <si>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</si>
  <si>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</si>
  <si>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</si>
  <si>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</si>
  <si>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</si>
  <si>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</si>
  <si>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</si>
  <si>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</si>
  <si>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</si>
  <si>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</si>
  <si>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</si>
  <si>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</si>
  <si>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</si>
  <si>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</si>
  <si>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</si>
  <si>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</si>
  <si>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</si>
  <si>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</si>
  <si>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</si>
  <si>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</si>
  <si>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</si>
  <si>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</si>
  <si>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</si>
  <si>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</si>
  <si>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</si>
  <si>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</si>
  <si>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</si>
  <si>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</si>
  <si>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</si>
  <si>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</si>
  <si>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</si>
  <si>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</si>
  <si>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</si>
  <si>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</si>
  <si>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</si>
  <si>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</si>
  <si>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</si>
  <si>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</si>
  <si>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</si>
  <si>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</si>
  <si>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</si>
  <si>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</si>
  <si>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</si>
  <si>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</si>
  <si>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</si>
  <si>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</si>
  <si>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</si>
  <si>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</si>
  <si>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</si>
  <si>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</si>
  <si>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</si>
  <si>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</si>
  <si>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</si>
  <si>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</si>
  <si>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</si>
  <si>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</si>
  <si>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</si>
  <si>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</si>
  <si>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</si>
  <si>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</si>
  <si>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</si>
  <si>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</si>
  <si>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</si>
  <si>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</si>
  <si>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</si>
  <si>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</si>
  <si>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</si>
  <si>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</si>
  <si>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</si>
  <si>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</si>
  <si>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</si>
  <si>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</si>
  <si>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</si>
  <si>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</si>
  <si>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</si>
  <si>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</si>
  <si>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</si>
  <si>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</si>
  <si>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</si>
  <si>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</si>
  <si>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</si>
  <si>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</si>
  <si>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</si>
  <si>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</si>
  <si>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</si>
  <si>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</si>
  <si>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</si>
  <si>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</si>
  <si>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</si>
  <si>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</si>
  <si>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</si>
  <si>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</si>
  <si>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</si>
  <si>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</si>
  <si>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</si>
  <si>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</si>
  <si>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</si>
  <si>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</si>
  <si>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</si>
  <si>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</si>
  <si>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</si>
  <si>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</si>
  <si>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</si>
  <si>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</si>
  <si>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</si>
  <si>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</si>
  <si>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</si>
  <si>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</si>
  <si>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</si>
  <si>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</si>
  <si>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</si>
  <si>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</si>
  <si>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</si>
  <si>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</si>
  <si>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</si>
  <si>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</si>
  <si>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</si>
  <si>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</si>
  <si>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</si>
  <si>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</si>
  <si>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</si>
  <si>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</si>
  <si>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</si>
  <si>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</si>
  <si>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</si>
  <si>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</si>
  <si>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</si>
  <si>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</si>
  <si>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</si>
  <si>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</si>
  <si>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</si>
  <si>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</si>
  <si>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</si>
  <si>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</si>
  <si>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</si>
  <si>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</si>
  <si>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</si>
  <si>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</si>
  <si>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</si>
  <si>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</si>
  <si>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</si>
  <si>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</si>
  <si>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</si>
  <si>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</si>
  <si>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</si>
  <si>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</si>
  <si>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</si>
  <si>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</si>
  <si>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</si>
  <si>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</si>
  <si>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</si>
  <si>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</si>
  <si>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</si>
  <si>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</si>
  <si>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</si>
  <si>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</si>
  <si>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</si>
  <si>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</si>
  <si>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</si>
  <si>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</si>
  <si>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</si>
  <si>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</si>
  <si>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</si>
  <si>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</si>
  <si>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</si>
  <si>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</si>
  <si>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</si>
  <si>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</si>
  <si>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</si>
  <si>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</si>
  <si>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</si>
  <si>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</si>
  <si>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</si>
  <si>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</si>
  <si>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</si>
  <si>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</si>
  <si>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</si>
  <si>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</si>
  <si>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</si>
  <si>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</si>
  <si>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</si>
  <si>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</si>
  <si>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</si>
  <si>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</si>
  <si>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</si>
  <si>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</si>
  <si>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</si>
  <si>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</si>
  <si>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</si>
  <si>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</si>
  <si>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</si>
  <si>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</si>
  <si>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</si>
  <si>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</si>
  <si>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</si>
  <si>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</si>
  <si>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</si>
  <si>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</si>
  <si>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</si>
  <si>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</si>
  <si>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</si>
  <si>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</si>
  <si>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</si>
  <si>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</si>
  <si>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</si>
  <si>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</si>
  <si>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</si>
  <si>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</si>
  <si>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</si>
  <si>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</si>
  <si>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</si>
  <si>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</si>
  <si>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</si>
  <si>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</si>
  <si>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</si>
  <si>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</si>
  <si>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</si>
  <si>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</si>
  <si>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</si>
  <si>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</si>
  <si>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</si>
  <si>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</si>
  <si>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</si>
  <si>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</si>
  <si>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</si>
  <si>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</si>
  <si>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</si>
  <si>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</si>
  <si>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</si>
  <si>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</si>
  <si>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</si>
  <si>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</si>
  <si>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</si>
  <si>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</si>
  <si>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</si>
  <si>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</si>
  <si>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</si>
  <si>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</si>
  <si>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</si>
  <si>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</si>
  <si>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</si>
  <si>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</si>
  <si>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</si>
  <si>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</si>
  <si>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</si>
  <si>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</si>
  <si>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</si>
  <si>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</si>
  <si>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</si>
  <si>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</si>
  <si>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</si>
  <si>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</si>
  <si>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</si>
  <si>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</si>
  <si>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</si>
  <si>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</si>
  <si>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</si>
  <si>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</si>
  <si>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</si>
  <si>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</si>
  <si>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</si>
  <si>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</si>
  <si>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</si>
  <si>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</si>
  <si>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</si>
  <si>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</si>
  <si>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</si>
  <si>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</si>
  <si>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</si>
  <si>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</si>
  <si>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</si>
  <si>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</si>
  <si>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</si>
  <si>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</si>
  <si>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</si>
  <si>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</si>
  <si>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</si>
  <si>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</si>
  <si>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</si>
  <si>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</si>
  <si>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</si>
  <si>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</si>
  <si>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</si>
  <si>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</si>
  <si>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</si>
  <si>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</si>
  <si>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</si>
  <si>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</si>
  <si>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</si>
  <si>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</si>
  <si>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</si>
  <si>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</si>
  <si>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</si>
  <si>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</si>
  <si>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</si>
  <si>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</si>
  <si>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</si>
  <si>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</si>
  <si>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</si>
  <si>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</si>
  <si>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</si>
  <si>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</si>
  <si>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</si>
  <si>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</si>
  <si>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</si>
  <si>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</si>
  <si>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</si>
  <si>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</si>
  <si>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</si>
  <si>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</si>
  <si>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</si>
  <si>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</si>
  <si>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</si>
  <si>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</si>
  <si>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</si>
  <si>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</si>
  <si>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</si>
  <si>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</si>
  <si>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</si>
  <si>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</si>
  <si>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</si>
  <si>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</si>
  <si>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</si>
  <si>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</si>
  <si>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</si>
  <si>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</si>
  <si>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</si>
  <si>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</si>
  <si>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</si>
  <si>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</si>
  <si>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</si>
  <si>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</si>
  <si>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</si>
  <si>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</si>
  <si>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</si>
  <si>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</si>
  <si>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</si>
  <si>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</si>
  <si>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</si>
  <si>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</si>
  <si>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</si>
  <si>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</si>
  <si>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</si>
  <si>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</si>
  <si>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</si>
  <si>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</si>
  <si>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</si>
  <si>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</si>
  <si>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</si>
  <si>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</si>
  <si>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</si>
  <si>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</si>
  <si>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</si>
  <si>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</si>
  <si>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</si>
  <si>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</si>
  <si>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</si>
  <si>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</si>
  <si>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</si>
  <si>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</si>
  <si>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</si>
  <si>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</si>
  <si>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</si>
  <si>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</si>
  <si>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</si>
  <si>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</si>
  <si>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</si>
  <si>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</si>
  <si>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</si>
  <si>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</si>
  <si>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</si>
  <si>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</si>
  <si>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</si>
  <si>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</si>
  <si>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</si>
  <si>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</si>
  <si>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</si>
  <si>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</si>
  <si>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</si>
  <si>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</si>
  <si>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</si>
  <si>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</si>
  <si>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</si>
  <si>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</si>
  <si>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</si>
  <si>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</si>
  <si>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</si>
  <si>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</si>
  <si>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</si>
  <si>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</si>
  <si>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</si>
  <si>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</si>
  <si>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</si>
  <si>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</si>
  <si>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</si>
  <si>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</si>
  <si>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</si>
  <si>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</si>
  <si>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</si>
  <si>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</si>
  <si>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</si>
  <si>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</si>
  <si>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</si>
  <si>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</si>
  <si>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</si>
  <si>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</si>
  <si>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</si>
  <si>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</si>
  <si>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</si>
  <si>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</si>
  <si>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</si>
  <si>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</si>
  <si>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</si>
  <si>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</si>
  <si>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</si>
  <si>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</si>
  <si>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</si>
  <si>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</si>
  <si>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</si>
  <si>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</si>
  <si>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</si>
  <si>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</si>
  <si>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</si>
  <si>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</si>
  <si>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</si>
  <si>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</si>
  <si>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</si>
  <si>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</si>
  <si>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</si>
  <si>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</si>
  <si>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</si>
  <si>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</si>
  <si>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</si>
  <si>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</si>
  <si>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</si>
  <si>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</si>
  <si>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</si>
  <si>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</si>
  <si>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</si>
  <si>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</si>
  <si>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</si>
  <si>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</si>
  <si>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</si>
  <si>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</si>
  <si>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</si>
  <si>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</si>
  <si>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</si>
  <si>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</si>
  <si>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</si>
  <si>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</si>
  <si>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</si>
  <si>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</si>
  <si>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</si>
  <si>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</si>
  <si>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</si>
  <si>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</si>
  <si>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</si>
  <si>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</si>
  <si>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</si>
  <si>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</si>
  <si>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</si>
  <si>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</si>
  <si>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</si>
  <si>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</si>
  <si>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</si>
  <si>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</si>
  <si>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</si>
  <si>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</si>
  <si>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</si>
  <si>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</si>
  <si>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</si>
  <si>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</si>
  <si>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</si>
  <si>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</si>
  <si>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</si>
  <si>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</si>
  <si>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</si>
  <si>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</si>
  <si>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</si>
  <si>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</si>
  <si>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</si>
  <si>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</si>
  <si>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</si>
  <si>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</si>
  <si>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</si>
  <si>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</si>
  <si>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</si>
  <si>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</si>
  <si>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</si>
  <si>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</si>
  <si>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</si>
  <si>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</si>
  <si>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</si>
  <si>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</si>
  <si>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</si>
  <si>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</si>
  <si>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</si>
  <si>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</si>
  <si>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</si>
  <si>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</si>
  <si>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</si>
  <si>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</si>
  <si>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</si>
  <si>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</si>
  <si>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</si>
  <si>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</si>
  <si>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</si>
  <si>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</si>
  <si>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</si>
  <si>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</si>
  <si>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</si>
  <si>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</si>
  <si>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</si>
  <si>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</si>
  <si>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</si>
  <si>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</si>
  <si>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</si>
  <si>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</si>
  <si>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</si>
  <si>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</si>
  <si>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</si>
  <si>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</si>
  <si>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</si>
  <si>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</si>
  <si>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</si>
  <si>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</si>
  <si>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</si>
  <si>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</si>
  <si>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</si>
  <si>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</si>
  <si>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</si>
  <si>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</si>
  <si>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</si>
  <si>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</si>
  <si>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</si>
  <si>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</si>
  <si>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</si>
  <si>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</si>
  <si>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</si>
  <si>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</si>
  <si>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</si>
  <si>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</si>
  <si>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</si>
  <si>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</si>
  <si>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</si>
  <si>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</si>
  <si>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</si>
  <si>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</si>
  <si>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</si>
  <si>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</si>
  <si>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</si>
  <si>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</si>
  <si>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</si>
  <si>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</si>
  <si>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</si>
  <si>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</si>
  <si>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</si>
  <si>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</si>
  <si>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</si>
  <si>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</si>
  <si>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</si>
  <si>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</si>
  <si>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</si>
  <si>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</si>
  <si>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</si>
  <si>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</si>
  <si>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</si>
  <si>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</si>
  <si>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</si>
  <si>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</si>
  <si>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</si>
  <si>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</si>
  <si>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</si>
  <si>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</si>
  <si>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</si>
  <si>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</si>
  <si>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</si>
  <si>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</si>
  <si>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</si>
  <si>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</si>
  <si>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</si>
  <si>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</si>
  <si>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</si>
  <si>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</si>
  <si>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</si>
  <si>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</si>
  <si>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</si>
  <si>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</si>
  <si>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</si>
  <si>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</si>
  <si>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</si>
  <si>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</si>
  <si>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</si>
  <si>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</si>
  <si>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</si>
  <si>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</si>
  <si>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</si>
  <si>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</si>
  <si>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</si>
  <si>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</si>
  <si>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</si>
  <si>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</si>
  <si>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</si>
  <si>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</si>
  <si>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</si>
  <si>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</si>
  <si>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</si>
  <si>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</si>
  <si>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</si>
  <si>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</si>
  <si>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</si>
  <si>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</si>
  <si>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</si>
  <si>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</si>
  <si>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</si>
  <si>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</si>
  <si>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</si>
  <si>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</si>
  <si>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</si>
  <si>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</si>
  <si>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</si>
  <si>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</si>
  <si>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</si>
  <si>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</si>
  <si>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</si>
  <si>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</si>
  <si>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</si>
  <si>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</si>
  <si>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</si>
  <si>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</si>
  <si>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</si>
  <si>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</si>
  <si>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</si>
  <si>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</si>
  <si>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</si>
  <si>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</si>
  <si>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</si>
  <si>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</si>
  <si>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</si>
  <si>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</si>
  <si>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</si>
  <si>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</si>
  <si>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</si>
  <si>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</si>
  <si>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</si>
  <si>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</si>
  <si>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</si>
  <si>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</si>
  <si>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</si>
  <si>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</si>
  <si>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</si>
  <si>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</si>
  <si>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</si>
  <si>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</si>
  <si>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</si>
  <si>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</si>
  <si>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</si>
  <si>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</si>
  <si>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</si>
  <si>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</si>
  <si>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</si>
  <si>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</si>
  <si>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</si>
  <si>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</si>
  <si>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</si>
  <si>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</si>
  <si>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</si>
  <si>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</si>
  <si>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</si>
  <si>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</si>
  <si>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</si>
  <si>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</si>
  <si>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</si>
  <si>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</si>
  <si>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</si>
  <si>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</si>
  <si>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</si>
  <si>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</si>
  <si>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</si>
  <si>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</si>
  <si>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</si>
  <si>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</si>
  <si>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</si>
  <si>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</si>
  <si>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</si>
  <si>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</si>
  <si>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</si>
  <si>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</si>
  <si>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</si>
  <si>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</si>
  <si>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</si>
  <si>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</si>
  <si>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</si>
  <si>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</si>
  <si>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</si>
  <si>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</si>
  <si>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</si>
  <si>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</si>
  <si>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</si>
  <si>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</si>
  <si>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</si>
  <si>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</si>
  <si>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</si>
  <si>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</si>
  <si>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</si>
  <si>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</si>
  <si>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</si>
  <si>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</si>
  <si>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</si>
  <si>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</si>
  <si>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</si>
  <si>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</si>
  <si>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</si>
  <si>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</si>
  <si>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</si>
  <si>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</si>
  <si>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</si>
  <si>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</si>
  <si>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</si>
  <si>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</si>
  <si>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</si>
  <si>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</si>
  <si>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</si>
  <si>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</si>
  <si>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</si>
  <si>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</si>
  <si>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</si>
  <si>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</si>
  <si>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</si>
  <si>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</si>
  <si>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</si>
  <si>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</si>
  <si>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</si>
  <si>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</si>
  <si>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</si>
  <si>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</si>
  <si>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</si>
  <si>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</si>
  <si>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</si>
  <si>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</si>
  <si>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</si>
  <si>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</si>
  <si>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</si>
  <si>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</si>
  <si>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</si>
  <si>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</si>
  <si>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</si>
  <si>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</si>
  <si>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</si>
  <si>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</si>
  <si>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</si>
  <si>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</si>
  <si>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</si>
  <si>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</si>
  <si>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</si>
  <si>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</si>
  <si>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</si>
  <si>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</si>
  <si>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</si>
  <si>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</si>
  <si>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</si>
  <si>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</si>
  <si>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</si>
  <si>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</si>
  <si>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</si>
  <si>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</si>
  <si>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</si>
  <si>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</si>
  <si>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</si>
  <si>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</si>
  <si>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</si>
  <si>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</si>
  <si>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</si>
  <si>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</si>
  <si>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</si>
  <si>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</si>
  <si>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</si>
  <si>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</si>
  <si>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</si>
  <si>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</si>
  <si>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</si>
  <si>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</si>
  <si>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</si>
  <si>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</si>
  <si>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</si>
  <si>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</si>
  <si>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</si>
  <si>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</si>
  <si>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</si>
  <si>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</si>
  <si>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</si>
  <si>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</si>
  <si>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</si>
  <si>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</si>
  <si>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</si>
  <si>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</si>
  <si>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</si>
  <si>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</si>
  <si>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</si>
  <si>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</si>
  <si>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</si>
  <si>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</si>
  <si>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</si>
  <si>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</si>
  <si>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</si>
  <si>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</si>
  <si>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</si>
  <si>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</si>
  <si>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</si>
  <si>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</si>
  <si>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</si>
  <si>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</si>
  <si>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</si>
  <si>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</si>
  <si>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</si>
  <si>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</si>
  <si>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</si>
  <si>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</si>
  <si>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</si>
  <si>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</si>
  <si>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</si>
  <si>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</si>
  <si>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</si>
  <si>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</si>
  <si>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</si>
  <si>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</si>
  <si>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</si>
  <si>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</si>
  <si>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</si>
  <si>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</si>
  <si>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</si>
  <si>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</si>
  <si>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</si>
  <si>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</si>
  <si>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</si>
  <si>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</si>
  <si>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</si>
  <si>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</si>
  <si>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</si>
  <si>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</si>
  <si>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</si>
  <si>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</si>
  <si>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</si>
  <si>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</si>
  <si>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</si>
  <si>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</si>
  <si>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</si>
  <si>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</si>
  <si>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</si>
  <si>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</si>
  <si>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</si>
  <si>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</si>
  <si>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</si>
  <si>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</si>
  <si>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</si>
  <si>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</si>
  <si>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</si>
  <si>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</si>
  <si>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</si>
  <si>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</si>
  <si>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</si>
  <si>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</si>
  <si>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</si>
  <si>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</si>
  <si>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</si>
  <si>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</si>
  <si>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</si>
  <si>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</si>
  <si>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</si>
  <si>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</si>
  <si>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</si>
  <si>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</si>
  <si>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</si>
  <si>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</si>
  <si>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</si>
  <si>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</si>
  <si>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</si>
  <si>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</si>
  <si>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</si>
  <si>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</si>
  <si>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</si>
  <si>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</si>
  <si>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</si>
  <si>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</si>
  <si>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</si>
  <si>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</si>
  <si>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</si>
  <si>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</si>
  <si>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</si>
  <si>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</si>
  <si>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</si>
  <si>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</si>
  <si>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</si>
  <si>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</si>
  <si>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</si>
  <si>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</si>
  <si>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</si>
  <si>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</si>
  <si>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</si>
  <si>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</si>
  <si>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</si>
  <si>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</si>
  <si>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</si>
  <si>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</si>
  <si>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</si>
  <si>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</si>
  <si>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</si>
  <si>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</si>
  <si>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</si>
  <si>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</si>
  <si>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</si>
  <si>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</si>
  <si>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</si>
  <si>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</si>
  <si>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</si>
  <si>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</si>
  <si>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</si>
  <si>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</si>
  <si>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</si>
  <si>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</si>
  <si>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</si>
  <si>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</si>
  <si>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</si>
  <si>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</si>
  <si>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</si>
  <si>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</si>
  <si>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</si>
  <si>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</si>
  <si>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</si>
  <si>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</si>
  <si>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</si>
  <si>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</si>
  <si>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</si>
  <si>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</si>
  <si>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</si>
  <si>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</si>
  <si>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</si>
  <si>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</si>
  <si>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</si>
  <si>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</si>
  <si>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</si>
  <si>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</si>
  <si>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</si>
  <si>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</si>
  <si>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</si>
  <si>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</si>
  <si>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</si>
  <si>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</si>
  <si>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</si>
  <si>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</si>
  <si>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</si>
  <si>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</si>
  <si>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</si>
  <si>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</si>
  <si>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</si>
  <si>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</si>
  <si>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</si>
  <si>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</si>
  <si>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</si>
  <si>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</si>
  <si>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</si>
  <si>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</si>
  <si>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</si>
  <si>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</si>
  <si>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</si>
  <si>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</si>
  <si>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</si>
  <si>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</si>
  <si>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</si>
  <si>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</si>
  <si>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</si>
  <si>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</si>
  <si>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</si>
  <si>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</si>
  <si>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</si>
  <si>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</si>
  <si>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</si>
  <si>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</si>
  <si>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</si>
  <si>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</si>
  <si>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</si>
  <si>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</si>
  <si>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</si>
  <si>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</si>
  <si>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</si>
  <si>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</si>
  <si>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</si>
  <si>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</si>
  <si>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</si>
  <si>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</si>
  <si>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</si>
  <si>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</si>
  <si>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</si>
  <si>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</si>
  <si>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</si>
  <si>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</si>
  <si>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</si>
  <si>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</si>
  <si>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</si>
  <si>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</si>
  <si>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</si>
  <si>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</si>
  <si>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</si>
  <si>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</si>
  <si>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</si>
  <si>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</si>
  <si>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</si>
  <si>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</si>
  <si>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</si>
  <si>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</si>
  <si>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</si>
  <si>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</si>
  <si>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</si>
  <si>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</si>
  <si>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</si>
  <si>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</si>
  <si>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</si>
  <si>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</si>
  <si>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</si>
  <si>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</si>
  <si>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</si>
  <si>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</si>
  <si>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</si>
  <si>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</si>
  <si>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</si>
  <si>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</si>
  <si>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</si>
  <si>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</si>
  <si>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</si>
  <si>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</si>
  <si>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</si>
  <si>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</si>
  <si>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</si>
  <si>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</si>
  <si>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</si>
  <si>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</si>
  <si>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</si>
  <si>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</si>
  <si>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</si>
  <si>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</si>
  <si>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</si>
  <si>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</si>
  <si>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</si>
  <si>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</si>
  <si>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</si>
  <si>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</si>
  <si>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</si>
  <si>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</si>
  <si>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</si>
  <si>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</si>
  <si>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</si>
  <si>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</si>
  <si>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</si>
  <si>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</si>
  <si>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</si>
  <si>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</si>
  <si>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</si>
  <si>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</si>
  <si>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</si>
  <si>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</si>
  <si>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</si>
  <si>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</si>
  <si>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</si>
  <si>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</si>
  <si>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</si>
  <si>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</si>
  <si>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</si>
  <si>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</si>
  <si>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</si>
  <si>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</si>
  <si>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</si>
  <si>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</si>
  <si>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</si>
  <si>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</si>
  <si>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</si>
  <si>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</si>
  <si>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</si>
  <si>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</si>
  <si>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</si>
  <si>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</si>
  <si>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</si>
  <si>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</si>
  <si>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</si>
  <si>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</si>
  <si>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</si>
  <si>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</si>
  <si>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</si>
  <si>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</si>
  <si>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</si>
  <si>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</si>
  <si>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</si>
  <si>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</si>
  <si>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</si>
  <si>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</si>
  <si>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</si>
  <si>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</si>
  <si>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</si>
  <si>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</si>
  <si>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</si>
  <si>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</si>
  <si>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</si>
  <si>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</si>
  <si>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</si>
  <si>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</si>
  <si>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</si>
  <si>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</si>
  <si>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</si>
  <si>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</si>
  <si>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</si>
  <si>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</si>
  <si>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</si>
  <si>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</si>
  <si>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</si>
  <si>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</si>
  <si>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</si>
  <si>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</si>
  <si>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</si>
  <si>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</si>
  <si>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</si>
  <si>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</si>
  <si>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</si>
  <si>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</si>
  <si>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</si>
  <si>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</si>
  <si>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</si>
  <si>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</si>
  <si>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</si>
  <si>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</si>
  <si>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</si>
  <si>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</si>
  <si>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</si>
  <si>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</si>
  <si>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</si>
  <si>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</si>
  <si>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</si>
  <si>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</si>
  <si>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</si>
  <si>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</si>
  <si>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</si>
  <si>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</si>
  <si>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</si>
  <si>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</si>
  <si>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</si>
  <si>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</si>
  <si>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</si>
  <si>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</si>
  <si>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</si>
  <si>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</si>
  <si>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</si>
  <si>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</si>
  <si>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</si>
  <si>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</si>
  <si>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</si>
  <si>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</si>
  <si>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</si>
  <si>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</si>
  <si>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</si>
  <si>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</si>
  <si>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</si>
  <si>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</si>
  <si>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</si>
  <si>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</si>
  <si>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</si>
  <si>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</si>
  <si>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</si>
  <si>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</si>
  <si>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</si>
  <si>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</si>
  <si>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</si>
  <si>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</si>
  <si>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</si>
  <si>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</si>
  <si>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</si>
  <si>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</si>
  <si>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</si>
  <si>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</si>
  <si>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</si>
  <si>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</si>
  <si>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</si>
  <si>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</si>
  <si>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</si>
  <si>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</si>
  <si>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</si>
  <si>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</si>
  <si>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</si>
  <si>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</si>
  <si>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</si>
  <si>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</si>
  <si>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</si>
  <si>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</si>
  <si>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</si>
  <si>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</si>
  <si>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</si>
  <si>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</si>
  <si>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</si>
  <si>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</si>
  <si>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</si>
  <si>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</si>
  <si>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</si>
  <si>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</si>
  <si>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</si>
  <si>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</si>
  <si>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</si>
  <si>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</si>
  <si>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</si>
  <si>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</si>
  <si>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</si>
  <si>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</si>
  <si>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</si>
  <si>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</si>
  <si>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</si>
  <si>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</si>
  <si>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</si>
  <si>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</si>
  <si>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</si>
  <si>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</si>
  <si>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</si>
  <si>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</si>
  <si>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</si>
  <si>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</si>
  <si>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</si>
  <si>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</si>
  <si>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</si>
  <si>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</si>
  <si>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</si>
  <si>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</si>
  <si>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</si>
  <si>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</si>
  <si>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</si>
  <si>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</si>
  <si>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</si>
  <si>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</si>
  <si>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</si>
  <si>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</si>
  <si>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</si>
  <si>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</si>
  <si>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</si>
  <si>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</si>
  <si>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</si>
  <si>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</si>
  <si>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</si>
  <si>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</si>
  <si>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</si>
  <si>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</si>
  <si>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</si>
  <si>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</si>
  <si>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</si>
  <si>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</si>
  <si>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</si>
  <si>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</si>
  <si>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</si>
  <si>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</si>
  <si>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</si>
  <si>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</si>
  <si>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</si>
  <si>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</si>
  <si>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</si>
  <si>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</si>
  <si>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</si>
  <si>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</si>
  <si>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</si>
  <si>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</si>
  <si>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</si>
  <si>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</si>
  <si>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</si>
  <si>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</si>
  <si>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</si>
  <si>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</si>
  <si>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</si>
  <si>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</si>
  <si>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</si>
  <si>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</si>
  <si>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</si>
  <si>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</si>
  <si>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</si>
  <si>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</si>
  <si>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</si>
  <si>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</si>
  <si>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</si>
  <si>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</si>
  <si>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</si>
  <si>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</si>
  <si>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</si>
  <si>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</si>
  <si>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</si>
  <si>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</si>
  <si>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</si>
  <si>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</si>
  <si>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</si>
  <si>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</si>
  <si>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</si>
  <si>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</si>
  <si>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</si>
  <si>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</si>
  <si>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</si>
  <si>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</si>
  <si>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</si>
  <si>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</si>
  <si>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</si>
  <si>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</si>
  <si>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</si>
  <si>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</si>
  <si>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</si>
  <si>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</si>
  <si>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</si>
  <si>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</si>
  <si>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</si>
  <si>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</si>
  <si>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</si>
  <si>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</si>
  <si>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</si>
  <si>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</si>
  <si>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</si>
  <si>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</si>
  <si>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</si>
  <si>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</si>
  <si>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</si>
  <si>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</si>
  <si>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</si>
  <si>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</si>
  <si>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</si>
  <si>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</si>
  <si>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</si>
  <si>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</si>
  <si>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</si>
  <si>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</si>
  <si>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</si>
  <si>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</si>
  <si>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</si>
  <si>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</si>
  <si>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</si>
  <si>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</si>
  <si>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</si>
  <si>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</si>
  <si>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</si>
  <si>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</si>
  <si>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</si>
  <si>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</si>
  <si>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</si>
  <si>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</si>
  <si>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</si>
  <si>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</si>
  <si>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</si>
  <si>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</si>
  <si>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</si>
  <si>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</si>
  <si>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</si>
  <si>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</si>
  <si>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</si>
  <si>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</si>
  <si>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</si>
  <si>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</si>
  <si>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</si>
  <si>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</si>
  <si>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</si>
  <si>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</si>
  <si>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</si>
  <si>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</si>
  <si>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</si>
  <si>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</si>
  <si>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</si>
  <si>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</si>
  <si>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</si>
  <si>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</si>
  <si>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</si>
  <si>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</si>
  <si>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</si>
  <si>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</si>
  <si>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</si>
  <si>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</si>
  <si>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</si>
  <si>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</si>
  <si>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</si>
  <si>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</si>
  <si>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</si>
  <si>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</si>
  <si>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</si>
  <si>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</si>
  <si>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</si>
  <si>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</si>
  <si>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</si>
  <si>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</si>
  <si>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</si>
  <si>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</si>
  <si>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</si>
  <si>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</si>
  <si>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</si>
  <si>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</si>
  <si>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</si>
  <si>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</si>
  <si>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</si>
  <si>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</si>
  <si>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</si>
  <si>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</si>
  <si>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</si>
  <si>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</si>
  <si>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</si>
  <si>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</si>
  <si>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</si>
  <si>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</si>
  <si>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</si>
  <si>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</si>
  <si>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</si>
  <si>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</si>
  <si>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</si>
  <si>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</si>
  <si>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</si>
  <si>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</si>
  <si>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</si>
  <si>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</si>
  <si>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</si>
  <si>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</si>
  <si>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</si>
  <si>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</si>
  <si>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</si>
  <si>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</si>
  <si>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</si>
  <si>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</si>
  <si>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</si>
  <si>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</si>
  <si>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</si>
  <si>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</si>
  <si>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</si>
  <si>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</si>
  <si>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</si>
  <si>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</si>
  <si>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</si>
  <si>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</si>
  <si>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</si>
  <si>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</si>
  <si>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</si>
  <si>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</si>
  <si>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</si>
  <si>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</si>
  <si>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</si>
  <si>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</si>
  <si>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</si>
  <si>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</si>
  <si>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</si>
  <si>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</si>
  <si>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</si>
  <si>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</si>
  <si>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</si>
  <si>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</si>
  <si>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</si>
  <si>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</si>
  <si>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</si>
  <si>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</si>
  <si>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</si>
  <si>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</si>
  <si>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</si>
  <si>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</si>
  <si>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</si>
  <si>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</si>
  <si>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</si>
  <si>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</si>
  <si>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</si>
  <si>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</si>
  <si>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</si>
  <si>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</si>
  <si>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</si>
  <si>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</si>
  <si>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</si>
  <si>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</si>
  <si>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</si>
  <si>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</si>
  <si>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</si>
  <si>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</si>
  <si>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</si>
  <si>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</si>
  <si>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</si>
  <si>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</si>
  <si>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</si>
  <si>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</si>
  <si>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</si>
  <si>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</si>
  <si>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</si>
  <si>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</si>
  <si>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</si>
  <si>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</si>
  <si>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</si>
  <si>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</si>
  <si>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</si>
  <si>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</si>
  <si>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</si>
  <si>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</si>
  <si>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</si>
  <si>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</si>
  <si>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</si>
  <si>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</si>
  <si>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</si>
  <si>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</si>
  <si>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</si>
  <si>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</si>
  <si>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</si>
  <si>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</si>
  <si>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</si>
  <si>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</si>
  <si>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</si>
  <si>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</si>
  <si>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</si>
  <si>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</si>
  <si>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</si>
  <si>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</si>
  <si>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</si>
  <si>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</si>
  <si>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</si>
  <si>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</si>
  <si>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</si>
  <si>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</si>
  <si>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</si>
  <si>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</si>
  <si>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</si>
  <si>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</si>
  <si>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</si>
  <si>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</si>
  <si>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</si>
  <si>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</si>
  <si>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</si>
  <si>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</si>
  <si>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</si>
  <si>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</si>
  <si>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</si>
  <si>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</si>
  <si>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</si>
  <si>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</si>
  <si>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</si>
  <si>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</si>
  <si>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</si>
  <si>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</si>
  <si>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</si>
  <si>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</si>
  <si>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</si>
  <si>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</si>
  <si>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</si>
  <si>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</si>
  <si>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</si>
  <si>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</si>
  <si>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</si>
  <si>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</si>
  <si>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</si>
  <si>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</si>
  <si>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</si>
  <si>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</si>
  <si>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</si>
  <si>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</si>
  <si>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</si>
  <si>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</si>
  <si>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</si>
  <si>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</si>
  <si>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</si>
  <si>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</si>
  <si>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</si>
  <si>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</si>
  <si>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</si>
  <si>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</si>
  <si>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</si>
  <si>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</si>
  <si>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</si>
  <si>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</si>
  <si>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</si>
  <si>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</si>
  <si>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</si>
  <si>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</si>
  <si>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</si>
  <si>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</si>
  <si>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</si>
  <si>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</si>
  <si>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</si>
  <si>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</si>
  <si>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</si>
  <si>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</si>
  <si>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</si>
  <si>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</si>
  <si>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</si>
  <si>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</si>
  <si>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</si>
  <si>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</si>
  <si>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</si>
  <si>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</si>
  <si>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</si>
  <si>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</si>
  <si>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</si>
  <si>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</si>
  <si>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</si>
  <si>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</si>
  <si>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</si>
  <si>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</si>
  <si>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</si>
  <si>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</si>
  <si>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</si>
  <si>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</si>
  <si>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</si>
  <si>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</si>
  <si>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</si>
  <si>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</si>
  <si>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</si>
  <si>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</si>
  <si>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</si>
  <si>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</si>
  <si>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</si>
  <si>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</si>
  <si>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</si>
  <si>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</si>
  <si>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</si>
  <si>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</si>
  <si>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</si>
  <si>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</si>
  <si>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</si>
  <si>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</si>
  <si>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</si>
  <si>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</si>
  <si>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</si>
  <si>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</si>
  <si>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</si>
  <si>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</si>
  <si>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</si>
  <si>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</si>
  <si>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</si>
  <si>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</si>
  <si>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</si>
  <si>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</si>
  <si>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</si>
  <si>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</si>
  <si>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</si>
  <si>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</si>
  <si>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</si>
  <si>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</si>
  <si>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</si>
  <si>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</si>
  <si>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</si>
  <si>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</si>
  <si>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</si>
  <si>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</si>
  <si>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</si>
  <si>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</si>
  <si>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</si>
  <si>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</si>
  <si>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</si>
  <si>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</si>
  <si>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</si>
  <si>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</si>
  <si>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</si>
  <si>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</si>
  <si>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</si>
  <si>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</si>
  <si>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</si>
  <si>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</si>
  <si>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</si>
  <si>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</si>
  <si>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</si>
  <si>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</si>
  <si>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</si>
  <si>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</si>
  <si>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</si>
  <si>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</si>
  <si>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</si>
  <si>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</si>
  <si>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</si>
  <si>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</si>
  <si>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</si>
  <si>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</si>
  <si>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</si>
  <si>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</si>
  <si>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</si>
  <si>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</si>
  <si>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</si>
  <si>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</si>
  <si>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</si>
  <si>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</si>
  <si>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</si>
  <si>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</si>
  <si>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</si>
  <si>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</si>
  <si>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</si>
  <si>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</si>
  <si>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</si>
  <si>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</si>
  <si>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</si>
  <si>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</si>
  <si>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</si>
  <si>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</si>
  <si>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</si>
  <si>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</si>
  <si>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</si>
  <si>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</si>
  <si>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</si>
  <si>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</si>
  <si>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</si>
  <si>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</si>
  <si>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</si>
  <si>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</si>
  <si>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</si>
  <si>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</si>
  <si>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</si>
  <si>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</si>
  <si>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</si>
  <si>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</si>
  <si>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</si>
  <si>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</si>
  <si>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</si>
  <si>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</si>
  <si>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</si>
  <si>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</si>
  <si>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</si>
  <si>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</si>
  <si>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</si>
  <si>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</si>
  <si>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</si>
  <si>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</si>
  <si>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</si>
  <si>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</si>
  <si>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</si>
  <si>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</si>
  <si>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</si>
  <si>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</si>
  <si>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</si>
  <si>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</si>
  <si>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</si>
  <si>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</si>
  <si>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</si>
  <si>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</si>
  <si>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</si>
  <si>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</si>
  <si>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</si>
  <si>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</si>
  <si>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</si>
  <si>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</si>
  <si>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</si>
  <si>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</si>
  <si>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</si>
  <si>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</si>
  <si>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</si>
  <si>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</si>
  <si>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</si>
  <si>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</si>
  <si>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</si>
  <si>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</si>
  <si>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</si>
  <si>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</si>
  <si>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</si>
  <si>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</si>
  <si>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</si>
  <si>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</si>
  <si>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</si>
  <si>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</si>
  <si>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</si>
  <si>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</si>
  <si>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</si>
  <si>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</si>
  <si>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</si>
  <si>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</si>
  <si>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</si>
  <si>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</si>
  <si>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</si>
  <si>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</si>
  <si>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</si>
  <si>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</si>
  <si>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</si>
  <si>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</si>
  <si>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</si>
  <si>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</si>
  <si>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</si>
  <si>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</si>
  <si>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</si>
  <si>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</si>
  <si>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</si>
  <si>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</si>
  <si>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</si>
  <si>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</si>
  <si>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</si>
  <si>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</si>
  <si>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</si>
  <si>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</si>
  <si>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</si>
  <si>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</si>
  <si>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</si>
  <si>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</si>
  <si>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</si>
  <si>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</si>
  <si>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</si>
  <si>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</si>
  <si>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</si>
  <si>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</si>
  <si>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</si>
  <si>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</si>
  <si>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</si>
  <si>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</si>
  <si>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</si>
  <si>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</si>
  <si>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</si>
  <si>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</si>
  <si>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</si>
  <si>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</si>
  <si>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</si>
  <si>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</si>
  <si>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</si>
  <si>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</si>
  <si>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</si>
  <si>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</si>
  <si>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</si>
  <si>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</si>
  <si>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</si>
  <si>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</si>
  <si>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</si>
  <si>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</si>
  <si>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</si>
  <si>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</si>
  <si>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</si>
  <si>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</si>
  <si>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</si>
  <si>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</si>
  <si>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</si>
  <si>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</si>
  <si>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</si>
  <si>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</si>
  <si>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</si>
  <si>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</si>
  <si>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</si>
  <si>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</si>
  <si>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</si>
  <si>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</si>
  <si>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</si>
  <si>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</si>
  <si>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</si>
  <si>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</si>
  <si>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</si>
  <si>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</si>
  <si>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</si>
  <si>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</si>
  <si>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</si>
  <si>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</si>
  <si>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</si>
  <si>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</si>
  <si>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</si>
  <si>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</si>
  <si>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</si>
  <si>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</si>
  <si>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</si>
  <si>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</si>
  <si>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</si>
  <si>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</si>
  <si>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</si>
  <si>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</si>
  <si>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</si>
  <si>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</si>
  <si>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</si>
  <si>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</si>
  <si>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</si>
  <si>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</si>
  <si>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</si>
  <si>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</si>
  <si>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</si>
  <si>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</si>
  <si>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</si>
  <si>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</si>
  <si>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</si>
  <si>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</si>
  <si>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</si>
  <si>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</si>
  <si>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</si>
  <si>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</si>
  <si>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</si>
  <si>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</si>
  <si>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</si>
  <si>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</si>
  <si>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</si>
  <si>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</si>
  <si>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</si>
  <si>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</si>
  <si>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</si>
  <si>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</si>
  <si>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</si>
  <si>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</si>
  <si>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</si>
  <si>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</si>
  <si>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</si>
  <si>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</si>
  <si>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</si>
  <si>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</si>
  <si>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</si>
  <si>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</si>
  <si>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</si>
  <si>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</si>
  <si>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</si>
  <si>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</si>
  <si>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</si>
  <si>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</si>
  <si>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</si>
  <si>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</si>
  <si>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</si>
  <si>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</si>
  <si>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</si>
  <si>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</si>
  <si>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</si>
  <si>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</si>
  <si>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</si>
  <si>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</si>
  <si>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</si>
  <si>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</si>
  <si>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</si>
  <si>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</si>
  <si>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</si>
  <si>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</si>
  <si>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</si>
  <si>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</si>
  <si>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</si>
  <si>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</si>
  <si>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</si>
  <si>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</si>
  <si>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</si>
  <si>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</si>
  <si>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</si>
  <si>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</si>
  <si>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</si>
  <si>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</si>
  <si>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</si>
  <si>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</si>
  <si>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</si>
  <si>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</si>
  <si>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</si>
  <si>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</si>
  <si>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</si>
  <si>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</si>
  <si>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</si>
  <si>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</si>
  <si>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</si>
  <si>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</si>
  <si>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</si>
  <si>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</si>
  <si>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</si>
  <si>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</si>
  <si>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</si>
  <si>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</si>
  <si>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</si>
  <si>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</si>
  <si>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</si>
  <si>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</si>
  <si>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</si>
  <si>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</si>
  <si>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</si>
  <si>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</si>
  <si>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</si>
  <si>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</si>
  <si>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</si>
  <si>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</si>
  <si>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</si>
  <si>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</si>
  <si>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</si>
  <si>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</si>
  <si>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</si>
  <si>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</si>
  <si>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</si>
  <si>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</si>
  <si>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</si>
  <si>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</si>
  <si>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</si>
  <si>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</si>
  <si>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</si>
  <si>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</si>
  <si>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</si>
  <si>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</si>
  <si>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</si>
  <si>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</si>
  <si>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</si>
  <si>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</si>
  <si>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</si>
  <si>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</si>
  <si>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</si>
  <si>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</si>
  <si>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</si>
  <si>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</si>
  <si>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</si>
  <si>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</si>
  <si>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</si>
  <si>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</si>
  <si>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</si>
  <si>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</si>
  <si>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</si>
  <si>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</si>
  <si>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</si>
  <si>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</si>
  <si>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</si>
  <si>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</si>
  <si>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</si>
  <si>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</si>
  <si>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</si>
  <si>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</si>
  <si>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</si>
  <si>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</si>
  <si>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</si>
  <si>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</si>
  <si>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</si>
  <si>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</si>
  <si>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</si>
  <si>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</si>
  <si>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</si>
  <si>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</si>
  <si>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</si>
  <si>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</si>
  <si>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</si>
  <si>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</si>
  <si>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</si>
  <si>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</si>
  <si>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</si>
  <si>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</si>
  <si>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</si>
  <si>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</si>
  <si>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</si>
  <si>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</si>
  <si>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</si>
  <si>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</si>
  <si>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</si>
  <si>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</si>
  <si>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</si>
  <si>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</si>
  <si>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</si>
  <si>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</si>
  <si>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</si>
  <si>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</si>
  <si>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</si>
  <si>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</si>
  <si>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</si>
  <si>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</si>
  <si>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</si>
  <si>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</si>
  <si>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</si>
  <si>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</si>
  <si>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</si>
  <si>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</si>
  <si>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</si>
  <si>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</si>
  <si>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</si>
  <si>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</si>
  <si>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</si>
  <si>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</si>
  <si>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</si>
  <si>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</si>
  <si>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</si>
  <si>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</si>
  <si>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</si>
  <si>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</si>
  <si>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</si>
  <si>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</si>
  <si>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</si>
  <si>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</si>
  <si>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</si>
  <si>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</si>
  <si>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</si>
  <si>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</si>
  <si>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</si>
  <si>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</si>
  <si>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</si>
  <si>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</si>
  <si>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</si>
  <si>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</si>
  <si>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</si>
  <si>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</si>
  <si>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</si>
  <si>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</si>
  <si>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</si>
  <si>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</si>
  <si>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</si>
  <si>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</si>
  <si>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</si>
  <si>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</si>
  <si>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</si>
  <si>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</si>
  <si>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</si>
  <si>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</si>
  <si>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</si>
  <si>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</si>
  <si>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</si>
  <si>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</si>
  <si>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</si>
  <si>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</si>
  <si>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</si>
  <si>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</si>
  <si>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</si>
  <si>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</si>
  <si>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</si>
  <si>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</si>
  <si>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</si>
  <si>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</si>
  <si>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</si>
  <si>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</si>
  <si>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</si>
  <si>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</si>
  <si>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</si>
  <si>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</si>
  <si>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</si>
  <si>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</si>
  <si>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</si>
  <si>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</si>
  <si>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</si>
  <si>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</si>
  <si>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</si>
  <si>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</si>
  <si>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</si>
  <si>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</si>
  <si>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</si>
  <si>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</si>
  <si>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</si>
  <si>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</si>
  <si>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</si>
  <si>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</si>
  <si>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</si>
  <si>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</si>
  <si>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</si>
  <si>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</si>
  <si>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</si>
  <si>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</si>
  <si>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</si>
  <si>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</si>
  <si>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</si>
  <si>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</si>
  <si>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</si>
  <si>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</si>
  <si>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</si>
  <si>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</si>
  <si>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</si>
  <si>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</si>
  <si>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</si>
  <si>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</si>
  <si>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</si>
  <si>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</si>
  <si>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</si>
  <si>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</si>
  <si>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</si>
  <si>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</si>
  <si>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</si>
  <si>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</si>
  <si>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</si>
  <si>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</si>
  <si>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</si>
  <si>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</si>
  <si>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</si>
  <si>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</si>
  <si>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</si>
  <si>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</si>
  <si>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</si>
  <si>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</si>
  <si>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</si>
  <si>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</si>
  <si>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</si>
  <si>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</si>
  <si>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</si>
  <si>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</si>
  <si>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</si>
  <si>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</si>
  <si>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</si>
  <si>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</si>
  <si>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</si>
  <si>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</si>
  <si>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</si>
  <si>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</si>
  <si>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</si>
  <si>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</si>
  <si>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</si>
  <si>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</si>
  <si>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</si>
  <si>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</si>
  <si>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</si>
  <si>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</si>
  <si>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</si>
  <si>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</si>
  <si>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</si>
  <si>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</si>
  <si>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</si>
  <si>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</si>
  <si>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</si>
  <si>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</si>
  <si>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</si>
  <si>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</si>
  <si>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</si>
  <si>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</si>
  <si>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</si>
  <si>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</si>
  <si>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</si>
  <si>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</si>
  <si>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</si>
  <si>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</si>
  <si>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</si>
  <si>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</si>
  <si>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</si>
  <si>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</si>
  <si>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</si>
  <si>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</si>
  <si>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</si>
  <si>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</si>
  <si>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</si>
  <si>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</si>
  <si>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</si>
  <si>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</si>
  <si>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</si>
  <si>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</si>
  <si>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</si>
  <si>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</si>
  <si>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</si>
  <si>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</si>
  <si>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</si>
  <si>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</si>
  <si>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</si>
  <si>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</si>
  <si>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</si>
  <si>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</si>
  <si>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</si>
  <si>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</si>
  <si>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</si>
  <si>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</si>
  <si>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</si>
  <si>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</si>
  <si>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</si>
  <si>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</si>
  <si>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</si>
  <si>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</si>
  <si>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</si>
  <si>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</si>
  <si>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</si>
  <si>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</si>
  <si>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</si>
  <si>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</si>
  <si>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</si>
  <si>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</si>
  <si>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</si>
  <si>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</si>
  <si>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</si>
  <si>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</si>
  <si>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</si>
  <si>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</si>
  <si>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</si>
  <si>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</si>
  <si>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</si>
  <si>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</si>
  <si>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</si>
  <si>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</si>
  <si>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</si>
  <si>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</si>
  <si>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</si>
  <si>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</si>
  <si>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</si>
  <si>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</si>
  <si>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</si>
  <si>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</si>
  <si>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</si>
  <si>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</si>
  <si>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</si>
  <si>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</si>
  <si>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</si>
  <si>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</si>
  <si>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</si>
  <si>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</si>
  <si>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</si>
  <si>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</si>
  <si>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</si>
  <si>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</si>
  <si>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</si>
  <si>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</si>
  <si>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</si>
  <si>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</si>
  <si>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</si>
  <si>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</si>
  <si>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</si>
  <si>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</si>
  <si>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</si>
  <si>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</si>
  <si>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</si>
  <si>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</si>
  <si>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</si>
  <si>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</si>
  <si>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</si>
  <si>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</si>
  <si>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</si>
  <si>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</si>
  <si>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</si>
  <si>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</si>
  <si>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</si>
  <si>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</si>
  <si>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</si>
  <si>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</si>
  <si>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</si>
  <si>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</si>
  <si>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</si>
  <si>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</si>
  <si>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</si>
  <si>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</si>
  <si>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</si>
  <si>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</si>
  <si>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</si>
  <si>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</si>
  <si>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</si>
  <si>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</si>
  <si>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</si>
  <si>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</si>
  <si>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</si>
  <si>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</si>
  <si>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</si>
  <si>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</si>
  <si>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</si>
  <si>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</si>
  <si>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</si>
  <si>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</si>
  <si>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</si>
  <si>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</si>
  <si>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</si>
  <si>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</si>
  <si>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</si>
  <si>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</si>
  <si>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</si>
  <si>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</si>
  <si>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</si>
  <si>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</si>
  <si>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</si>
  <si>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</si>
  <si>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</si>
  <si>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</si>
  <si>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</si>
  <si>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</si>
  <si>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</si>
  <si>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</si>
  <si>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</si>
  <si>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</si>
  <si>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</si>
  <si>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</si>
  <si>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</si>
  <si>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</si>
  <si>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</si>
  <si>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</si>
  <si>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</si>
  <si>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</si>
  <si>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</si>
  <si>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</si>
  <si>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</si>
  <si>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</si>
  <si>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</si>
  <si>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</si>
  <si>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</si>
  <si>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</si>
  <si>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</si>
  <si>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</si>
  <si>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</si>
  <si>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</si>
  <si>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</si>
  <si>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</si>
  <si>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</si>
  <si>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</si>
  <si>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</si>
  <si>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</si>
  <si>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</si>
  <si>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</si>
  <si>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</si>
  <si>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</si>
  <si>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</si>
  <si>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</si>
  <si>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</si>
  <si>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</si>
  <si>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</si>
  <si>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</si>
  <si>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</si>
  <si>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</si>
  <si>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</si>
  <si>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</si>
  <si>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</si>
  <si>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</si>
  <si>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</si>
  <si>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</si>
  <si>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</si>
  <si>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</si>
  <si>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</si>
  <si>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</si>
  <si>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</si>
  <si>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</si>
  <si>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</si>
  <si>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</si>
  <si>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</si>
  <si>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</si>
  <si>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</si>
  <si>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</si>
  <si>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</si>
  <si>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</si>
  <si>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</si>
  <si>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</si>
  <si>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</si>
  <si>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</si>
  <si>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</si>
  <si>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</si>
  <si>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</si>
  <si>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</si>
  <si>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</si>
  <si>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</si>
  <si>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</si>
  <si>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</si>
  <si>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</si>
  <si>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</si>
  <si>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</si>
  <si>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</si>
  <si>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</si>
  <si>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</si>
  <si>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</si>
  <si>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</si>
  <si>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</si>
  <si>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</si>
  <si>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</si>
  <si>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</si>
  <si>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</si>
  <si>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</si>
  <si>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</si>
  <si>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</si>
  <si>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</si>
  <si>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</si>
  <si>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</si>
  <si>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</si>
  <si>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</si>
  <si>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</si>
  <si>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</si>
  <si>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</si>
  <si>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</si>
  <si>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</si>
  <si>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</si>
  <si>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</si>
  <si>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</si>
  <si>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</si>
  <si>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</si>
  <si>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</si>
  <si>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</si>
  <si>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</si>
  <si>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</si>
  <si>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</si>
  <si>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</si>
  <si>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</si>
  <si>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</si>
  <si>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</si>
  <si>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</si>
  <si>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</si>
  <si>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</si>
  <si>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</si>
  <si>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</si>
  <si>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</si>
  <si>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</si>
  <si>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</si>
  <si>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</si>
  <si>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</si>
  <si>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</si>
  <si>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</si>
  <si>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</si>
  <si>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</si>
  <si>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</si>
  <si>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</si>
  <si>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</si>
  <si>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</si>
  <si>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</si>
  <si>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</si>
  <si>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</si>
  <si>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</si>
  <si>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</si>
  <si>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</si>
  <si>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</si>
  <si>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</si>
  <si>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</si>
  <si>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</si>
  <si>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</si>
  <si>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</si>
  <si>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</si>
  <si>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</si>
  <si>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</si>
  <si>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</si>
  <si>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</si>
  <si>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</si>
  <si>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</si>
  <si>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</si>
  <si>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</si>
  <si>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</si>
  <si>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</si>
  <si>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</si>
  <si>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</si>
  <si>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</si>
  <si>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</si>
  <si>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</si>
  <si>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</si>
  <si>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</si>
  <si>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</si>
  <si>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</si>
  <si>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</si>
  <si>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</si>
  <si>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</si>
  <si>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</si>
  <si>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</si>
  <si>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</si>
  <si>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</si>
  <si>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</si>
  <si>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</si>
  <si>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</si>
  <si>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</si>
  <si>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</si>
  <si>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</si>
  <si>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</si>
  <si>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</si>
  <si>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</si>
  <si>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</si>
  <si>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</si>
  <si>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</si>
  <si>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</si>
  <si>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</si>
  <si>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</si>
  <si>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</si>
  <si>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</si>
  <si>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</si>
  <si>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</si>
  <si>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</si>
  <si>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</si>
  <si>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</si>
  <si>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</si>
  <si>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</si>
  <si>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</si>
  <si>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</si>
  <si>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</si>
  <si>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</si>
  <si>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</si>
  <si>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</si>
  <si>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</si>
  <si>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</si>
  <si>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</si>
  <si>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</si>
  <si>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</si>
  <si>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</si>
  <si>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</si>
  <si>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</si>
  <si>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</si>
  <si>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</si>
  <si>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</si>
  <si>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</si>
  <si>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</si>
  <si>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</si>
  <si>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</si>
  <si>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</si>
  <si>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</si>
  <si>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</si>
  <si>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</si>
  <si>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</si>
  <si>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</si>
  <si>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</si>
  <si>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</si>
  <si>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</si>
  <si>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</si>
  <si>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</si>
  <si>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</si>
  <si>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</si>
  <si>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</si>
  <si>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</si>
  <si>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</si>
  <si>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</si>
  <si>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</si>
  <si>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</si>
  <si>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</si>
  <si>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</si>
  <si>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</si>
  <si>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</si>
  <si>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</si>
  <si>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</si>
  <si>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</si>
  <si>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</si>
  <si>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</si>
  <si>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</si>
  <si>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</si>
  <si>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</si>
  <si>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</si>
  <si>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</si>
  <si>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</si>
  <si>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</si>
  <si>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</si>
  <si>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</si>
  <si>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</si>
  <si>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</si>
  <si>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</si>
  <si>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</si>
  <si>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</si>
  <si>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</si>
  <si>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</si>
  <si>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</si>
  <si>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</si>
  <si>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</si>
  <si>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</si>
  <si>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</si>
  <si>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</si>
  <si>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</si>
  <si>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</si>
  <si>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</si>
  <si>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</si>
  <si>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</si>
  <si>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</si>
  <si>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</si>
  <si>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</si>
  <si>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</si>
  <si>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</si>
  <si>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</si>
  <si>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</si>
  <si>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</si>
  <si>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</si>
  <si>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</si>
  <si>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</si>
  <si>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</si>
  <si>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</si>
  <si>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</si>
  <si>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</si>
  <si>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</si>
  <si>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</si>
  <si>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</si>
  <si>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</si>
  <si>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</si>
  <si>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</si>
  <si>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</si>
  <si>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</si>
  <si>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</si>
  <si>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</si>
  <si>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</si>
  <si>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</si>
  <si>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</si>
  <si>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</si>
  <si>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</si>
  <si>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</si>
  <si>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</si>
  <si>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</si>
  <si>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</si>
  <si>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</si>
  <si>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</si>
  <si>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</si>
  <si>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</si>
  <si>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</si>
  <si>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</si>
  <si>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</si>
  <si>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</si>
  <si>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</si>
  <si>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</si>
  <si>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</si>
  <si>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</si>
  <si>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</si>
  <si>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</si>
  <si>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</si>
  <si>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</si>
  <si>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</si>
  <si>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</si>
  <si>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</si>
  <si>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</si>
  <si>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</si>
  <si>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</si>
  <si>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</si>
  <si>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</si>
  <si>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</si>
  <si>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</si>
  <si>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</si>
  <si>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</si>
  <si>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</si>
  <si>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</si>
  <si>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</si>
  <si>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</si>
  <si>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</si>
  <si>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</si>
  <si>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</si>
  <si>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</si>
  <si>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</si>
  <si>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</si>
  <si>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</si>
  <si>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</si>
  <si>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</si>
  <si>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</si>
  <si>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</si>
  <si>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</si>
  <si>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</si>
  <si>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</si>
  <si>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</si>
  <si>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</si>
  <si>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</si>
  <si>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</si>
  <si>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</si>
  <si>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</si>
  <si>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</si>
  <si>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</si>
  <si>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</si>
  <si>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</si>
  <si>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</si>
  <si>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</si>
  <si>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</si>
  <si>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</si>
  <si>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</si>
  <si>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</si>
  <si>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</si>
  <si>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</si>
  <si>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</si>
  <si>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</si>
  <si>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</si>
  <si>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</si>
  <si>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</si>
  <si>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</si>
  <si>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</si>
  <si>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</si>
  <si>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</si>
  <si>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</si>
  <si>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</si>
  <si>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</si>
  <si>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</si>
  <si>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</si>
  <si>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</si>
  <si>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</si>
  <si>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</si>
  <si>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</si>
  <si>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</si>
  <si>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</si>
  <si>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</si>
  <si>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</si>
  <si>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</si>
  <si>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</si>
  <si>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</si>
  <si>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</si>
  <si>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</si>
  <si>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</si>
  <si>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</si>
  <si>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</si>
  <si>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</si>
  <si>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</si>
  <si>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</si>
  <si>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</si>
  <si>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</si>
  <si>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</si>
  <si>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</si>
  <si>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</si>
  <si>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</si>
  <si>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</si>
  <si>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</si>
  <si>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</si>
  <si>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</si>
  <si>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</si>
  <si>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</si>
  <si>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</si>
  <si>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</si>
  <si>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</si>
  <si>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</si>
  <si>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</si>
  <si>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</si>
  <si>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</si>
  <si>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</si>
  <si>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</si>
  <si>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</si>
  <si>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</si>
  <si>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</si>
  <si>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</si>
  <si>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</si>
  <si>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</si>
  <si>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</si>
  <si>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</si>
  <si>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</si>
  <si>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</si>
  <si>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</si>
  <si>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</si>
  <si>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</si>
  <si>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</si>
  <si>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</si>
  <si>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</si>
  <si>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</si>
  <si>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</si>
  <si>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</si>
  <si>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</si>
  <si>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</si>
  <si>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</si>
  <si>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</si>
  <si>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</si>
  <si>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</si>
  <si>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</si>
  <si>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</si>
  <si>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</si>
  <si>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</si>
  <si>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</si>
  <si>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</si>
  <si>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</si>
  <si>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</si>
  <si>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</si>
  <si>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</si>
  <si>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</si>
  <si>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</si>
  <si>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</si>
  <si>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</si>
  <si>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</si>
  <si>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</si>
  <si>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</si>
  <si>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</si>
  <si>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</si>
  <si>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</si>
  <si>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</si>
  <si>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</si>
  <si>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</si>
  <si>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</si>
  <si>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</si>
  <si>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</si>
  <si>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</si>
  <si>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</si>
  <si>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</si>
  <si>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</si>
  <si>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</si>
  <si>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</si>
  <si>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</si>
  <si>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</si>
  <si>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</si>
  <si>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</si>
  <si>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</si>
  <si>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</si>
  <si>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</si>
  <si>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</si>
  <si>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</si>
  <si>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</si>
  <si>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</si>
  <si>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</si>
  <si>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</si>
  <si>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</si>
  <si>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</si>
  <si>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</si>
  <si>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</si>
  <si>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</si>
  <si>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</si>
  <si>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</si>
  <si>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</si>
  <si>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</si>
  <si>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</si>
  <si>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</si>
  <si>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</si>
  <si>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</si>
  <si>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</si>
  <si>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</si>
  <si>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</si>
  <si>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</si>
  <si>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</si>
  <si>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</si>
  <si>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</si>
  <si>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</si>
  <si>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</si>
  <si>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</si>
  <si>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</si>
  <si>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</si>
  <si>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</si>
  <si>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</si>
  <si>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</si>
  <si>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</si>
  <si>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</si>
  <si>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</si>
  <si>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</si>
  <si>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</si>
  <si>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</si>
  <si>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</si>
  <si>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</si>
  <si>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</si>
  <si>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</si>
  <si>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</si>
  <si>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</si>
  <si>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</si>
  <si>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</si>
  <si>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</si>
  <si>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</si>
  <si>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</si>
  <si>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</si>
  <si>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</si>
  <si>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</si>
  <si>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</si>
  <si>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</si>
  <si>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</si>
  <si>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</si>
  <si>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</si>
  <si>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</si>
  <si>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</si>
  <si>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</si>
  <si>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</si>
  <si>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</si>
  <si>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</si>
  <si>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</si>
  <si>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</si>
  <si>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</si>
  <si>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</si>
  <si>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</si>
  <si>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</si>
  <si>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</si>
  <si>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</si>
  <si>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</si>
  <si>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</si>
  <si>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</si>
  <si>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</si>
  <si>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</si>
  <si>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</si>
  <si>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</si>
  <si>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</si>
  <si>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</si>
  <si>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</si>
  <si>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</si>
  <si>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</si>
  <si>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</si>
  <si>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</si>
  <si>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</si>
  <si>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</si>
  <si>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</si>
  <si>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</si>
  <si>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</si>
  <si>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</si>
  <si>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</si>
  <si>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</si>
  <si>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</si>
  <si>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</si>
  <si>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</si>
  <si>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</si>
  <si>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</si>
  <si>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</si>
  <si>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</si>
  <si>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</si>
  <si>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</si>
  <si>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</si>
  <si>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</si>
  <si>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</si>
  <si>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</si>
  <si>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</si>
  <si>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</si>
  <si>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</si>
  <si>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</si>
  <si>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</si>
  <si>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</si>
  <si>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</si>
  <si>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</si>
  <si>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</si>
  <si>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</si>
  <si>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</si>
  <si>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</si>
  <si>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</si>
  <si>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</si>
  <si>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</si>
  <si>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</si>
  <si>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</si>
  <si>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</si>
  <si>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</si>
  <si>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</si>
  <si>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</si>
  <si>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</si>
  <si>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</si>
  <si>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</si>
  <si>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</si>
  <si>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</si>
  <si>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</si>
  <si>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</si>
  <si>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</si>
  <si>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</si>
  <si>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</si>
  <si>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</si>
  <si>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</si>
  <si>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</si>
  <si>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</si>
  <si>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</si>
  <si>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</si>
  <si>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</si>
  <si>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</si>
  <si>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</si>
  <si>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</si>
  <si>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</si>
  <si>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</si>
  <si>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</si>
  <si>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</si>
  <si>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</si>
  <si>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</si>
  <si>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</si>
  <si>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</si>
  <si>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</si>
  <si>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</si>
  <si>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</si>
  <si>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</si>
  <si>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</si>
  <si>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</si>
  <si>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</si>
  <si>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</si>
  <si>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</si>
  <si>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</si>
  <si>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</si>
  <si>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</si>
  <si>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</si>
  <si>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</si>
  <si>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</si>
  <si>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</si>
  <si>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</si>
  <si>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</si>
  <si>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</si>
  <si>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</si>
  <si>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</si>
  <si>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</si>
  <si>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</si>
  <si>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</si>
  <si>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</si>
  <si>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</si>
  <si>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</si>
  <si>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</si>
  <si>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</si>
  <si>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</si>
  <si>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</si>
  <si>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</si>
  <si>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</si>
  <si>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</si>
  <si>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</si>
  <si>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</si>
  <si>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</si>
  <si>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</si>
  <si>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</si>
  <si>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</si>
  <si>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</si>
  <si>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</si>
  <si>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</si>
  <si>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</si>
  <si>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</si>
  <si>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</si>
  <si>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</si>
  <si>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</si>
  <si>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</si>
  <si>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</si>
  <si>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</si>
  <si>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</si>
  <si>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</si>
  <si>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</si>
  <si>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</si>
  <si>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</si>
  <si>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</si>
  <si>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</si>
  <si>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</si>
  <si>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</si>
  <si>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</si>
  <si>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</si>
  <si>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</si>
  <si>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</si>
  <si>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</si>
  <si>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</si>
  <si>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</si>
  <si>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</si>
  <si>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</si>
  <si>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</si>
  <si>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</si>
  <si>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</si>
  <si>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</si>
  <si>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</si>
  <si>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</si>
  <si>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</si>
  <si>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</si>
  <si>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</si>
  <si>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</si>
  <si>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</si>
  <si>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</si>
  <si>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</si>
  <si>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</si>
  <si>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</si>
  <si>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</si>
  <si>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</si>
  <si>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</si>
  <si>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</si>
  <si>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</si>
  <si>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</si>
  <si>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</si>
  <si>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</si>
  <si>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</si>
  <si>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</si>
  <si>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</si>
  <si>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</si>
  <si>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</si>
  <si>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</si>
  <si>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</si>
  <si>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</si>
  <si>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</si>
  <si>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</si>
  <si>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</si>
  <si>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</si>
  <si>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</si>
  <si>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</si>
  <si>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</si>
  <si>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</si>
  <si>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</si>
  <si>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</si>
  <si>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</si>
  <si>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</si>
  <si>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</si>
  <si>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</si>
  <si>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</si>
  <si>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</si>
  <si>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</si>
  <si>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</si>
  <si>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</si>
  <si>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</si>
  <si>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</si>
  <si>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</si>
  <si>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</si>
  <si>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</si>
  <si>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</si>
  <si>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</si>
  <si>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</si>
  <si>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</si>
  <si>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</si>
  <si>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</si>
  <si>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</si>
  <si>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</si>
  <si>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</si>
  <si>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</si>
  <si>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</si>
  <si>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</si>
  <si>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</si>
  <si>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</si>
  <si>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</si>
  <si>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</si>
  <si>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</si>
  <si>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</si>
  <si>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</si>
  <si>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</si>
  <si>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</si>
  <si>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</si>
  <si>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</si>
  <si>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</si>
  <si>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</si>
  <si>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</si>
  <si>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</si>
  <si>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</si>
  <si>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</si>
  <si>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</si>
  <si>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</si>
  <si>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</si>
  <si>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</si>
  <si>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</si>
  <si>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</si>
  <si>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</si>
  <si>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</si>
  <si>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</si>
  <si>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</si>
  <si>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</si>
  <si>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</si>
  <si>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</si>
  <si>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</si>
  <si>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</si>
  <si>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</si>
  <si>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</si>
  <si>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</si>
  <si>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</si>
  <si>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</si>
  <si>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</si>
  <si>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</si>
  <si>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</si>
  <si>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</si>
  <si>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</si>
  <si>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</si>
  <si>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</si>
  <si>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</si>
  <si>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</si>
  <si>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</si>
  <si>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</si>
  <si>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</si>
  <si>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</si>
  <si>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</si>
  <si>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</si>
  <si>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</si>
  <si>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</si>
  <si>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</si>
  <si>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</si>
  <si>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</si>
  <si>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</si>
  <si>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</si>
  <si>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</si>
  <si>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</si>
  <si>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</si>
  <si>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</si>
  <si>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</si>
  <si>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</si>
  <si>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</si>
  <si>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</si>
  <si>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</si>
  <si>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</si>
  <si>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</si>
  <si>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</si>
  <si>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</si>
  <si>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</si>
  <si>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</si>
  <si>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</si>
  <si>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</si>
  <si>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</si>
  <si>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</si>
  <si>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</si>
  <si>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</si>
  <si>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</si>
  <si>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</si>
  <si>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</si>
  <si>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</si>
  <si>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</si>
  <si>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</si>
  <si>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</si>
  <si>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</si>
  <si>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</si>
  <si>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</si>
  <si>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</si>
  <si>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</si>
  <si>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</si>
  <si>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</si>
  <si>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</si>
  <si>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</si>
  <si>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</si>
  <si>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</si>
  <si>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</si>
  <si>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</si>
  <si>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</si>
  <si>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</si>
  <si>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</si>
  <si>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</si>
  <si>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</si>
  <si>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</si>
  <si>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</si>
  <si>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</si>
  <si>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</si>
  <si>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</si>
  <si>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</si>
  <si>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</si>
  <si>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</si>
  <si>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</si>
  <si>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</si>
  <si>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</si>
  <si>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</si>
  <si>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</si>
  <si>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</si>
  <si>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</si>
  <si>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</si>
  <si>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</si>
  <si>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</si>
  <si>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</si>
  <si>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</si>
  <si>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</si>
  <si>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</si>
  <si>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</si>
  <si>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</si>
  <si>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</si>
  <si>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</si>
  <si>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</si>
  <si>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</si>
  <si>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</si>
  <si>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</si>
  <si>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</si>
  <si>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</si>
  <si>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</si>
  <si>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</si>
  <si>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</si>
  <si>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</si>
  <si>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</si>
  <si>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</si>
  <si>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</si>
  <si>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</si>
  <si>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</si>
  <si>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</si>
  <si>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</si>
  <si>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</si>
  <si>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</si>
  <si>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</si>
  <si>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</si>
  <si>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</si>
  <si>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</si>
  <si>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</si>
  <si>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</si>
  <si>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</si>
  <si>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</si>
  <si>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</si>
  <si>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</si>
  <si>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</si>
  <si>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</si>
  <si>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</si>
  <si>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</si>
  <si>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</si>
  <si>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</si>
  <si>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</si>
  <si>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</si>
  <si>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</si>
  <si>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</si>
  <si>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</si>
  <si>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</si>
  <si>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</si>
  <si>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</si>
  <si>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</si>
  <si>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</si>
  <si>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</si>
  <si>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</si>
  <si>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</si>
  <si>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</si>
  <si>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</si>
  <si>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</si>
  <si>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</si>
  <si>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</si>
  <si>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</si>
  <si>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</si>
  <si>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</si>
  <si>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</si>
  <si>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</si>
  <si>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</si>
  <si>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</si>
  <si>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</si>
  <si>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</si>
  <si>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</si>
  <si>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</si>
  <si>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</si>
  <si>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</si>
  <si>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</si>
  <si>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</si>
  <si>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</si>
  <si>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</si>
  <si>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</si>
  <si>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</si>
  <si>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</si>
  <si>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</si>
  <si>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</si>
  <si>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</si>
  <si>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</si>
  <si>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</si>
  <si>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</si>
  <si>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</si>
  <si>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</si>
  <si>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</si>
  <si>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</si>
  <si>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</si>
  <si>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</si>
  <si>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</si>
  <si>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</si>
  <si>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</si>
  <si>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</si>
  <si>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</si>
  <si>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</si>
  <si>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</si>
  <si>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</si>
  <si>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</si>
  <si>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</si>
  <si>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</si>
  <si>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</si>
  <si>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</si>
  <si>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</si>
  <si>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</si>
  <si>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</si>
  <si>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</si>
  <si>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</si>
  <si>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</si>
  <si>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</si>
  <si>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</si>
  <si>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</si>
  <si>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</si>
  <si>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</si>
  <si>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</si>
  <si>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</si>
  <si>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</si>
  <si>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</si>
  <si>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</si>
  <si>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</si>
  <si>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</si>
  <si>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</si>
  <si>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</si>
  <si>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</si>
  <si>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</si>
  <si>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</si>
  <si>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</si>
  <si>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</si>
  <si>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</si>
  <si>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</si>
  <si>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</si>
  <si>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</si>
  <si>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</si>
  <si>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</si>
  <si>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</si>
  <si>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</si>
  <si>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</si>
  <si>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</si>
  <si>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</si>
  <si>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</si>
  <si>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</si>
  <si>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</si>
  <si>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</si>
  <si>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</si>
  <si>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</si>
  <si>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</si>
  <si>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</si>
  <si>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</si>
  <si>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</si>
  <si>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</si>
  <si>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</si>
  <si>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</si>
  <si>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</si>
  <si>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</si>
  <si>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</si>
  <si>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</si>
  <si>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</si>
  <si>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</si>
  <si>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</si>
  <si>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</si>
  <si>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</si>
  <si>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</si>
  <si>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</si>
  <si>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</si>
  <si>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</si>
  <si>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</si>
  <si>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</si>
  <si>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</si>
  <si>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</si>
  <si>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</si>
  <si>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</si>
  <si>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</si>
  <si>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</si>
  <si>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</si>
  <si>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</si>
  <si>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</si>
  <si>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</si>
  <si>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</si>
  <si>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</si>
  <si>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</si>
  <si>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</si>
  <si>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</si>
  <si>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</si>
  <si>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</si>
  <si>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</si>
  <si>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</si>
  <si>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</si>
  <si>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</si>
  <si>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</si>
  <si>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</si>
  <si>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</si>
  <si>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</si>
  <si>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</si>
  <si>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</si>
  <si>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</si>
  <si>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</si>
  <si>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</si>
  <si>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</si>
  <si>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</si>
  <si>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</si>
  <si>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</si>
  <si>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</si>
  <si>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</si>
  <si>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</si>
  <si>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</si>
  <si>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</si>
  <si>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</si>
  <si>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</si>
  <si>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</si>
  <si>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</si>
  <si>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</si>
  <si>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</si>
  <si>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</si>
  <si>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</si>
  <si>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</si>
  <si>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</si>
  <si>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</si>
  <si>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</si>
  <si>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</si>
  <si>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</si>
  <si>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</si>
  <si>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</si>
  <si>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</si>
  <si>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</si>
  <si>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</si>
  <si>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</si>
  <si>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</si>
  <si>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</si>
  <si>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</si>
  <si>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</si>
  <si>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</si>
  <si>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</si>
  <si>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</si>
  <si>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</si>
  <si>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</si>
  <si>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</si>
  <si>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</si>
  <si>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</si>
  <si>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</si>
  <si>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</si>
  <si>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</si>
  <si>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</si>
  <si>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</si>
  <si>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</si>
  <si>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</si>
  <si>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</si>
  <si>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</si>
  <si>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</si>
  <si>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</si>
  <si>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</si>
  <si>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</si>
  <si>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</si>
  <si>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</si>
  <si>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</si>
  <si>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</si>
  <si>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</si>
  <si>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</si>
  <si>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</si>
  <si>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</si>
  <si>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</si>
  <si>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</si>
  <si>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</si>
  <si>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</si>
  <si>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</si>
  <si>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</si>
  <si>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</si>
  <si>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</si>
  <si>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</si>
  <si>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</si>
  <si>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</si>
  <si>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</si>
  <si>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</si>
  <si>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</si>
  <si>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</si>
  <si>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</si>
  <si>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</si>
  <si>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</si>
  <si>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</si>
  <si>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</si>
  <si>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</si>
  <si>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</si>
  <si>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</si>
  <si>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</si>
  <si>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</si>
  <si>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</si>
  <si>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</si>
  <si>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</si>
  <si>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</si>
  <si>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</si>
  <si>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</si>
  <si>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</si>
  <si>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</si>
  <si>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</si>
  <si>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</si>
  <si>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</si>
  <si>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</si>
  <si>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</si>
  <si>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</si>
  <si>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</si>
  <si>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</si>
  <si>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</si>
  <si>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</si>
  <si>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</si>
  <si>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</si>
  <si>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</si>
  <si>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</si>
  <si>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</si>
  <si>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</si>
  <si>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</si>
  <si>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</si>
  <si>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</si>
  <si>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</si>
  <si>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</si>
  <si>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</si>
  <si>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</si>
  <si>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</si>
  <si>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</si>
  <si>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</si>
  <si>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</si>
  <si>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</si>
  <si>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</si>
  <si>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</si>
  <si>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</si>
  <si>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</si>
  <si>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</si>
  <si>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</si>
  <si>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</si>
  <si>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</si>
  <si>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</si>
  <si>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</si>
  <si>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</si>
  <si>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</si>
  <si>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</si>
  <si>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</si>
  <si>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</si>
  <si>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</si>
  <si>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</si>
  <si>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</si>
  <si>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</si>
  <si>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</si>
  <si>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</si>
  <si>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</si>
  <si>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</si>
  <si>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</si>
  <si>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</si>
  <si>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</si>
  <si>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</si>
  <si>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</si>
  <si>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</si>
  <si>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</si>
  <si>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</si>
  <si>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</si>
  <si>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</si>
  <si>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</si>
  <si>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</si>
  <si>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</si>
  <si>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</si>
  <si>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</si>
  <si>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</si>
  <si>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</si>
  <si>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</si>
  <si>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</si>
  <si>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</si>
  <si>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</si>
  <si>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</si>
  <si>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</si>
  <si>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</si>
  <si>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</si>
  <si>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</si>
  <si>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</si>
  <si>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</si>
  <si>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</si>
  <si>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</si>
  <si>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</si>
  <si>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</si>
  <si>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</si>
  <si>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</si>
  <si>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</si>
  <si>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</si>
  <si>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</si>
  <si>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</si>
  <si>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</si>
  <si>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</si>
  <si>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</si>
  <si>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</si>
  <si>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</si>
  <si>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</si>
  <si>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</si>
  <si>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</si>
  <si>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</si>
  <si>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</si>
  <si>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</si>
  <si>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</si>
  <si>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</si>
  <si>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</si>
  <si>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</si>
  <si>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</si>
  <si>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</si>
  <si>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</si>
  <si>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</si>
  <si>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</si>
  <si>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</si>
  <si>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</si>
  <si>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</si>
  <si>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</si>
  <si>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</si>
  <si>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</si>
  <si>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</si>
  <si>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</si>
  <si>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</si>
  <si>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</si>
  <si>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</si>
  <si>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</si>
  <si>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</si>
  <si>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</si>
  <si>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</si>
  <si>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</si>
  <si>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</si>
  <si>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</si>
  <si>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</si>
  <si>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</si>
  <si>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</si>
  <si>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</si>
  <si>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</si>
  <si>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</si>
  <si>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</si>
  <si>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</si>
  <si>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</si>
  <si>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</si>
  <si>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</si>
  <si>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</si>
  <si>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</si>
  <si>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</si>
  <si>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</si>
  <si>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</si>
  <si>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</si>
  <si>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</si>
  <si>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</si>
  <si>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</si>
  <si>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</si>
  <si>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</si>
  <si>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</si>
  <si>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</si>
  <si>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</si>
  <si>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</si>
  <si>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</si>
  <si>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</si>
  <si>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</si>
  <si>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</si>
  <si>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</si>
  <si>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</si>
  <si>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</si>
  <si>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</si>
  <si>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</si>
  <si>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</si>
  <si>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</si>
  <si>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</si>
  <si>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</si>
  <si>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</si>
  <si>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</si>
  <si>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</si>
  <si>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</si>
  <si>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</si>
  <si>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</si>
  <si>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</si>
  <si>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</si>
  <si>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</si>
  <si>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</si>
  <si>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</si>
  <si>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</si>
  <si>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</si>
  <si>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</si>
  <si>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</si>
  <si>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</si>
  <si>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</si>
  <si>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</si>
  <si>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</si>
  <si>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</si>
  <si>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</si>
  <si>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</si>
  <si>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</si>
  <si>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</si>
  <si>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</si>
  <si>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</si>
  <si>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</si>
  <si>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</si>
  <si>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</si>
  <si>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</si>
  <si>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</si>
  <si>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</si>
  <si>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</si>
  <si>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</si>
  <si>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</si>
  <si>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</si>
  <si>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</si>
  <si>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</si>
  <si>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</si>
  <si>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</si>
  <si>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</si>
  <si>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</si>
  <si>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</si>
  <si>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</si>
  <si>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</si>
  <si>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</si>
  <si>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</si>
  <si>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</si>
  <si>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</si>
  <si>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</si>
  <si>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</si>
  <si>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</si>
  <si>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</si>
  <si>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</si>
  <si>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</si>
  <si>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</si>
  <si>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</si>
  <si>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</si>
  <si>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</si>
  <si>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</si>
  <si>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</si>
  <si>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</si>
  <si>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</si>
  <si>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</si>
  <si>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</si>
  <si>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</si>
  <si>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</si>
  <si>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</si>
  <si>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</si>
  <si>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</si>
  <si>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</si>
  <si>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</si>
  <si>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</si>
  <si>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</si>
  <si>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</si>
  <si>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</si>
  <si>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</si>
  <si>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</si>
  <si>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</si>
  <si>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</si>
  <si>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</si>
  <si>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</si>
  <si>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</si>
  <si>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</si>
  <si>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</si>
  <si>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</si>
  <si>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</si>
  <si>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</si>
  <si>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</si>
  <si>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</si>
  <si>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</si>
  <si>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</si>
  <si>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</si>
  <si>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</si>
  <si>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</si>
  <si>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</si>
  <si>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</si>
  <si>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</si>
  <si>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</si>
  <si>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</si>
  <si>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</si>
  <si>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</si>
  <si>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</si>
  <si>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</si>
  <si>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</si>
  <si>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</si>
  <si>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</si>
  <si>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</si>
  <si>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</si>
  <si>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</si>
  <si>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</si>
  <si>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</si>
  <si>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</si>
  <si>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</si>
  <si>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</si>
  <si>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</si>
  <si>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</si>
  <si>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</si>
  <si>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</si>
  <si>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</si>
  <si>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</si>
  <si>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</si>
  <si>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</si>
  <si>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</si>
  <si>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</si>
  <si>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</si>
  <si>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</si>
  <si>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</si>
  <si>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</si>
  <si>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</si>
  <si>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</si>
  <si>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</si>
  <si>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</si>
  <si>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</si>
  <si>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</si>
  <si>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</si>
  <si>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</si>
  <si>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</si>
  <si>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</si>
  <si>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</si>
  <si>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</si>
  <si>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</si>
  <si>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</si>
  <si>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</si>
  <si>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</si>
  <si>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</si>
  <si>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</si>
  <si>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</si>
  <si>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</si>
  <si>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</si>
  <si>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</si>
  <si>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</si>
  <si>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</si>
  <si>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</si>
  <si>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</si>
  <si>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</si>
  <si>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</si>
  <si>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</si>
  <si>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</si>
  <si>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</si>
  <si>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</si>
  <si>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</si>
  <si>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</si>
  <si>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</si>
  <si>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</si>
  <si>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</si>
  <si>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</si>
  <si>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</si>
  <si>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</si>
  <si>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</si>
  <si>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</si>
  <si>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</si>
  <si>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</si>
  <si>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</si>
  <si>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</si>
  <si>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</si>
  <si>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</si>
  <si>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</si>
  <si>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</si>
  <si>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</si>
  <si>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</si>
  <si>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</si>
  <si>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</si>
  <si>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</si>
  <si>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</si>
  <si>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</si>
  <si>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</si>
  <si>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</si>
  <si>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</si>
  <si>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</si>
  <si>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</si>
  <si>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</si>
  <si>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</si>
  <si>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</si>
  <si>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</si>
  <si>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</si>
  <si>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</si>
  <si>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</si>
  <si>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</si>
  <si>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</si>
  <si>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</si>
  <si>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</si>
  <si>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</si>
  <si>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</si>
  <si>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</si>
  <si>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</si>
  <si>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</si>
  <si>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</si>
  <si>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</si>
  <si>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</si>
  <si>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</si>
  <si>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</si>
  <si>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</si>
  <si>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</si>
  <si>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</si>
  <si>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</si>
  <si>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</si>
  <si>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</si>
  <si>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</si>
  <si>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</si>
  <si>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</si>
  <si>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</si>
  <si>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</si>
  <si>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</si>
  <si>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</si>
  <si>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</si>
  <si>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</si>
  <si>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</si>
  <si>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</si>
  <si>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</si>
  <si>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</si>
  <si>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</si>
  <si>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</si>
  <si>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</si>
  <si>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</si>
  <si>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</si>
  <si>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</si>
  <si>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</si>
  <si>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</si>
  <si>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</si>
  <si>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</si>
  <si>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</si>
  <si>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</si>
  <si>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</si>
  <si>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</si>
  <si>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</si>
  <si>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</si>
  <si>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</si>
  <si>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</si>
  <si>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</si>
  <si>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</si>
  <si>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</si>
  <si>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</si>
  <si>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</si>
  <si>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</si>
  <si>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</si>
  <si>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</si>
  <si>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</si>
  <si>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</si>
  <si>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</si>
  <si>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</si>
  <si>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</si>
  <si>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</si>
  <si>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</si>
  <si>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</si>
  <si>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</si>
  <si>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</si>
  <si>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</si>
  <si>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</si>
  <si>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</si>
  <si>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</si>
  <si>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</si>
  <si>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</si>
  <si>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</si>
  <si>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</si>
  <si>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</si>
  <si>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</si>
  <si>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</si>
  <si>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</si>
  <si>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</si>
  <si>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</si>
  <si>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</si>
  <si>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</si>
  <si>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</si>
  <si>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</si>
  <si>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</si>
  <si>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</si>
  <si>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</si>
  <si>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</si>
  <si>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</si>
  <si>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</si>
  <si>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</si>
  <si>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</si>
  <si>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</si>
  <si>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</si>
  <si>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</si>
  <si>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</si>
  <si>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</si>
  <si>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</si>
  <si>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</si>
  <si>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</si>
  <si>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</si>
  <si>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</si>
  <si>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</si>
  <si>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</si>
  <si>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</si>
  <si>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</si>
  <si>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</si>
  <si>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</si>
  <si>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</si>
  <si>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</si>
  <si>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</si>
  <si>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</si>
  <si>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</si>
  <si>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</si>
  <si>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</si>
  <si>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</si>
  <si>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</si>
  <si>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</si>
  <si>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</si>
  <si>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</si>
  <si>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</si>
  <si>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</si>
  <si>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</si>
  <si>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</si>
  <si>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</si>
  <si>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</si>
  <si>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</si>
  <si>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</si>
  <si>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</si>
  <si>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</si>
  <si>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</si>
  <si>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</si>
  <si>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</si>
  <si>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</si>
  <si>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</si>
  <si>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</si>
  <si>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</si>
  <si>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</si>
  <si>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</si>
  <si>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</si>
  <si>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</si>
  <si>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</si>
  <si>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</si>
  <si>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</si>
  <si>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</si>
  <si>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</si>
  <si>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</si>
  <si>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</si>
  <si>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</si>
  <si>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</si>
  <si>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</si>
  <si>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</si>
  <si>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</si>
  <si>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</si>
  <si>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</si>
  <si>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</si>
  <si>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</si>
  <si>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</si>
  <si>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</si>
  <si>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</si>
  <si>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</si>
  <si>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</si>
  <si>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</si>
  <si>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</si>
  <si>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</si>
  <si>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</si>
  <si>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</si>
  <si>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</si>
  <si>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</si>
  <si>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</si>
  <si>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</si>
  <si>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</si>
  <si>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</si>
  <si>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</si>
  <si>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</si>
  <si>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</si>
  <si>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</si>
  <si>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</si>
  <si>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</si>
  <si>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</si>
  <si>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</si>
  <si>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</si>
  <si>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</si>
  <si>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</si>
  <si>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</si>
  <si>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</si>
  <si>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</si>
  <si>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</si>
  <si>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</si>
  <si>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</si>
  <si>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</si>
  <si>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</si>
  <si>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</si>
  <si>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</si>
  <si>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</si>
  <si>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</si>
  <si>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</si>
  <si>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</si>
  <si>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</si>
  <si>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</si>
  <si>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</si>
  <si>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</si>
  <si>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</si>
  <si>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</si>
  <si>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</si>
  <si>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</si>
  <si>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</si>
  <si>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</si>
  <si>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</si>
  <si>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</si>
  <si>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</si>
  <si>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</si>
  <si>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</si>
  <si>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</si>
  <si>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</si>
  <si>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</si>
  <si>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</si>
  <si>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</si>
  <si>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</si>
  <si>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</si>
  <si>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</si>
  <si>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</si>
  <si>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</si>
  <si>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</si>
  <si>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</si>
  <si>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</si>
  <si>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</si>
  <si>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</si>
  <si>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</si>
  <si>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</si>
  <si>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</si>
  <si>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</si>
  <si>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</si>
  <si>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</si>
  <si>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</si>
  <si>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</si>
  <si>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</si>
  <si>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</si>
  <si>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</si>
  <si>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</si>
  <si>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</si>
  <si>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</si>
  <si>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</si>
  <si>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</si>
  <si>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</si>
  <si>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</si>
  <si>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</si>
  <si>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</si>
  <si>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</si>
  <si>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</si>
  <si>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</si>
  <si>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</si>
  <si>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</si>
  <si>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</si>
  <si>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</si>
  <si>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</si>
  <si>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</si>
  <si>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</si>
  <si>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</si>
  <si>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</si>
  <si>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</si>
  <si>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</si>
  <si>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</si>
  <si>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</si>
  <si>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</si>
  <si>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</si>
  <si>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</si>
  <si>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</si>
  <si>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</si>
  <si>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</si>
  <si>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</si>
  <si>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</si>
  <si>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</si>
  <si>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</si>
  <si>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</si>
  <si>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</si>
  <si>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</si>
  <si>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</si>
  <si>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</si>
  <si>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</si>
  <si>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</si>
  <si>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</si>
  <si>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</si>
  <si>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</si>
  <si>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</si>
  <si>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</si>
  <si>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</si>
  <si>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</si>
  <si>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</si>
  <si>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</si>
  <si>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</si>
  <si>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</si>
  <si>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</si>
  <si>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</si>
  <si>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</si>
  <si>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</si>
  <si>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</si>
  <si>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</si>
  <si>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</si>
  <si>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</si>
  <si>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</si>
  <si>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</si>
  <si>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</si>
  <si>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</si>
  <si>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</si>
  <si>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</si>
  <si>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</si>
  <si>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</si>
  <si>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</si>
  <si>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</si>
  <si>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</si>
  <si>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</si>
  <si>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</si>
  <si>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</si>
  <si>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</si>
  <si>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</si>
  <si>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</si>
  <si>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</si>
  <si>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</si>
  <si>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</si>
  <si>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</si>
  <si>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</si>
  <si>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</si>
  <si>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</si>
  <si>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</si>
  <si>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</si>
  <si>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</si>
  <si>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</si>
  <si>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</si>
  <si>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</si>
  <si>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</si>
  <si>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</si>
  <si>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</si>
  <si>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</si>
  <si>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</si>
  <si>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</si>
  <si>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</si>
  <si>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</si>
  <si>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</si>
  <si>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</si>
  <si>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</si>
  <si>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</si>
  <si>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</si>
  <si>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</si>
  <si>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</si>
  <si>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</si>
  <si>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</si>
  <si>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</si>
  <si>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</si>
  <si>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</si>
  <si>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</si>
  <si>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</si>
  <si>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</si>
  <si>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</si>
  <si>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</si>
  <si>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</si>
  <si>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</si>
  <si>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</si>
  <si>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</si>
  <si>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</si>
  <si>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</si>
  <si>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</si>
  <si>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</si>
  <si>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</si>
  <si>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</si>
  <si>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</si>
  <si>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</si>
  <si>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</si>
  <si>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</si>
  <si>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</si>
  <si>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</si>
  <si>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</si>
  <si>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</si>
  <si>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</si>
  <si>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</si>
  <si>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</si>
  <si>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</si>
  <si>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</si>
  <si>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</si>
  <si>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</si>
  <si>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</si>
  <si>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</si>
  <si>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</si>
  <si>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</si>
  <si>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</si>
  <si>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</si>
  <si>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</si>
  <si>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</si>
  <si>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</si>
  <si>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</si>
  <si>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</si>
  <si>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</si>
  <si>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</si>
  <si>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</si>
  <si>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</si>
  <si>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</si>
  <si>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</si>
  <si>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</si>
  <si>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</si>
  <si>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</si>
  <si>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</si>
  <si>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</si>
  <si>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</si>
  <si>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</si>
  <si>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</si>
  <si>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</si>
  <si>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</si>
  <si>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</si>
  <si>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</si>
  <si>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</si>
  <si>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</si>
  <si>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</si>
  <si>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</si>
  <si>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</si>
  <si>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</si>
  <si>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</si>
  <si>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</si>
  <si>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</si>
  <si>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</si>
  <si>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</si>
  <si>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</si>
  <si>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</si>
  <si>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</si>
  <si>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</si>
  <si>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</si>
  <si>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</si>
  <si>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</si>
  <si>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</si>
  <si>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</si>
  <si>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</si>
  <si>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</si>
  <si>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</si>
  <si>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</si>
  <si>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</si>
  <si>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</si>
  <si>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</si>
  <si>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</si>
  <si>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</si>
  <si>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</si>
  <si>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</si>
  <si>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</si>
  <si>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</si>
  <si>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</si>
  <si>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</si>
  <si>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</si>
  <si>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</si>
  <si>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</si>
  <si>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</si>
  <si>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</si>
  <si>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</si>
  <si>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</si>
  <si>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</si>
  <si>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</si>
  <si>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</si>
  <si>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</si>
  <si>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</si>
  <si>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</si>
  <si>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</si>
  <si>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</si>
  <si>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</si>
  <si>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</si>
  <si>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</si>
  <si>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</si>
  <si>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</si>
  <si>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</si>
  <si>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</si>
  <si>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</si>
  <si>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</si>
  <si>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</si>
  <si>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</si>
  <si>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</si>
  <si>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</si>
  <si>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</si>
  <si>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</si>
  <si>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</si>
  <si>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</si>
  <si>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</si>
  <si>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</si>
  <si>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</si>
  <si>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</si>
  <si>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</si>
  <si>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</si>
  <si>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</si>
  <si>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</si>
  <si>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</si>
  <si>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</si>
  <si>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</si>
  <si>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</si>
  <si>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</si>
  <si>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</si>
  <si>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</si>
  <si>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</si>
  <si>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</si>
  <si>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</si>
  <si>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</si>
  <si>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</si>
  <si>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</si>
  <si>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</si>
  <si>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</si>
  <si>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</si>
  <si>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</si>
  <si>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</si>
  <si>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</si>
  <si>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</si>
  <si>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</si>
  <si>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</si>
  <si>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</si>
  <si>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</si>
  <si>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</si>
  <si>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</si>
  <si>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</si>
  <si>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</si>
  <si>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</si>
  <si>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</si>
  <si>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</si>
  <si>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</si>
  <si>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</si>
  <si>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</si>
  <si>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</si>
  <si>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</si>
  <si>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</si>
  <si>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</si>
  <si>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</si>
  <si>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</si>
  <si>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</si>
  <si>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</si>
  <si>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</si>
  <si>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</si>
  <si>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</si>
  <si>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</si>
  <si>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</si>
  <si>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</si>
  <si>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</si>
  <si>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</si>
  <si>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</si>
  <si>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</si>
  <si>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</si>
  <si>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</si>
  <si>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</si>
  <si>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</si>
  <si>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</si>
  <si>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</si>
  <si>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</si>
  <si>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</si>
  <si>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</si>
  <si>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</si>
  <si>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</si>
  <si>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</si>
  <si>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</si>
  <si>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</si>
  <si>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</si>
  <si>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</si>
  <si>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</si>
  <si>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</si>
  <si>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</si>
  <si>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</si>
  <si>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</si>
  <si>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</si>
  <si>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</si>
  <si>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</si>
  <si>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</si>
  <si>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</si>
  <si>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</si>
  <si>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</si>
  <si>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</si>
  <si>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</si>
  <si>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</si>
  <si>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</si>
  <si>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</si>
  <si>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</si>
  <si>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</si>
  <si>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</si>
  <si>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</si>
  <si>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</si>
  <si>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</si>
  <si>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</si>
  <si>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</si>
  <si>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</si>
  <si>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</si>
  <si>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</si>
  <si>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</si>
  <si>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</si>
  <si>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</si>
  <si>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</si>
  <si>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</si>
  <si>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</si>
  <si>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</si>
  <si>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</si>
  <si>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</si>
  <si>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</si>
  <si>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</si>
  <si>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</si>
  <si>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</si>
  <si>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</si>
  <si>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</si>
  <si>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</si>
  <si>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</si>
  <si>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</si>
  <si>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</si>
  <si>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</si>
  <si>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</si>
  <si>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</si>
  <si>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</si>
  <si>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</si>
  <si>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</si>
  <si>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</si>
  <si>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</si>
  <si>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</si>
  <si>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</si>
  <si>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</si>
  <si>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</si>
  <si>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</si>
  <si>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</si>
  <si>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</si>
  <si>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</si>
  <si>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</si>
  <si>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</si>
  <si>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</si>
  <si>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</si>
  <si>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</si>
  <si>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</si>
  <si>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</si>
  <si>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</si>
  <si>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</si>
  <si>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</si>
  <si>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</si>
  <si>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</si>
  <si>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</si>
  <si>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</si>
  <si>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</si>
  <si>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</si>
  <si>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</si>
  <si>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</si>
  <si>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</si>
  <si>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</si>
  <si>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</si>
  <si>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</si>
  <si>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</si>
  <si>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</si>
  <si>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</si>
  <si>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</si>
  <si>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</si>
  <si>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</si>
  <si>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</si>
  <si>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</si>
  <si>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</si>
  <si>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</si>
  <si>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</si>
  <si>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</si>
  <si>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</si>
  <si>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</si>
  <si>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</si>
  <si>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</si>
  <si>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</si>
  <si>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</si>
  <si>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</si>
  <si>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</si>
  <si>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</si>
  <si>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</si>
  <si>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</si>
  <si>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</si>
  <si>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</si>
  <si>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</si>
  <si>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</si>
  <si>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</si>
  <si>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</si>
  <si>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</si>
  <si>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</si>
  <si>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</si>
  <si>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</si>
  <si>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</si>
  <si>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</si>
  <si>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</si>
  <si>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</si>
  <si>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</si>
  <si>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</si>
  <si>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</si>
  <si>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</si>
  <si>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</si>
  <si>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</si>
  <si>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</si>
  <si>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</si>
  <si>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</si>
  <si>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</si>
  <si>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</si>
  <si>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</si>
  <si>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</si>
  <si>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</si>
  <si>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</si>
  <si>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</si>
  <si>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</si>
  <si>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</si>
  <si>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</si>
  <si>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</si>
  <si>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</si>
  <si>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</si>
  <si>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</si>
  <si>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</si>
  <si>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</si>
  <si>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</si>
  <si>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</si>
  <si>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</si>
  <si>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</si>
  <si>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</si>
  <si>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</si>
  <si>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</si>
  <si>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</si>
  <si>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</si>
  <si>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</si>
  <si>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</si>
  <si>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</si>
  <si>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</si>
  <si>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</si>
  <si>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</si>
  <si>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</si>
  <si>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</si>
  <si>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</si>
  <si>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</si>
  <si>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</si>
  <si>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</si>
  <si>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</si>
  <si>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</si>
  <si>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</si>
  <si>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</si>
  <si>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</si>
  <si>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</si>
  <si>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</si>
  <si>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</si>
  <si>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</si>
  <si>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</si>
  <si>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</si>
  <si>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</si>
  <si>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</si>
  <si>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</si>
  <si>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</si>
  <si>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</si>
  <si>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</si>
  <si>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</si>
  <si>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</si>
  <si>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</si>
  <si>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</si>
  <si>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</si>
  <si>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</si>
  <si>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</si>
  <si>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</si>
  <si>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</si>
  <si>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</si>
  <si>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</si>
  <si>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</si>
  <si>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</si>
  <si>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</si>
  <si>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</si>
  <si>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</si>
  <si>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</si>
  <si>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</si>
  <si>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</si>
  <si>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</si>
  <si>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</si>
  <si>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</si>
  <si>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</si>
  <si>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</si>
  <si>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</si>
  <si>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</si>
  <si>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</si>
  <si>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</si>
  <si>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</si>
  <si>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</si>
  <si>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</si>
  <si>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</si>
  <si>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</si>
  <si>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</si>
  <si>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</si>
  <si>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</si>
  <si>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</si>
  <si>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</si>
  <si>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</si>
  <si>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</si>
  <si>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</si>
  <si>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</si>
  <si>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</si>
  <si>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</si>
  <si>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</si>
  <si>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</si>
  <si>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</si>
  <si>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</si>
  <si>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</si>
  <si>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</si>
  <si>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</si>
  <si>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</si>
  <si>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</si>
  <si>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</si>
  <si>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</si>
  <si>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</si>
  <si>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</si>
  <si>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</si>
  <si>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</si>
  <si>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</si>
  <si>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</si>
  <si>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</si>
  <si>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</si>
  <si>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</si>
  <si>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</si>
  <si>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</si>
  <si>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</si>
  <si>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</si>
  <si>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</si>
  <si>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</si>
  <si>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</si>
  <si>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</si>
  <si>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</si>
  <si>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</si>
  <si>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</si>
  <si>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</si>
  <si>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</si>
  <si>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</si>
  <si>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</si>
  <si>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</si>
  <si>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</si>
  <si>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</si>
  <si>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</si>
  <si>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</si>
  <si>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</si>
  <si>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</si>
  <si>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</si>
  <si>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</si>
  <si>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</si>
  <si>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</si>
  <si>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</si>
  <si>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</si>
  <si>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</si>
  <si>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</si>
  <si>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</si>
  <si>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</si>
  <si>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</si>
  <si>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</si>
  <si>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</si>
  <si>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</si>
  <si>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</si>
  <si>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</si>
  <si>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</si>
  <si>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</si>
  <si>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</si>
  <si>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</si>
  <si>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</si>
  <si>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</si>
  <si>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</si>
  <si>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</si>
  <si>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</si>
  <si>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</si>
  <si>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</si>
  <si>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</si>
  <si>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</si>
  <si>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</si>
  <si>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</si>
  <si>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</si>
  <si>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</si>
  <si>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</si>
  <si>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</si>
  <si>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</si>
  <si>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</si>
  <si>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</si>
  <si>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</si>
  <si>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</si>
  <si>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</si>
  <si>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</si>
  <si>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</si>
  <si>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</si>
  <si>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</si>
  <si>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</si>
  <si>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</si>
  <si>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</si>
  <si>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</si>
  <si>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</si>
  <si>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</si>
  <si>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</si>
  <si>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</si>
  <si>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</si>
  <si>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</si>
  <si>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</si>
  <si>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</si>
  <si>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</si>
  <si>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</si>
  <si>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</si>
  <si>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</si>
  <si>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</si>
  <si>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</si>
  <si>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</si>
  <si>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</si>
  <si>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</si>
  <si>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</si>
  <si>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</si>
  <si>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</si>
  <si>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</si>
  <si>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</si>
  <si>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</si>
  <si>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</si>
  <si>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</si>
  <si>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</si>
  <si>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</si>
  <si>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</si>
  <si>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</si>
  <si>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</si>
  <si>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</si>
  <si>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</si>
  <si>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</si>
  <si>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</si>
  <si>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</si>
  <si>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</si>
  <si>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</si>
  <si>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</si>
  <si>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</si>
  <si>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</si>
  <si>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</si>
  <si>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</si>
  <si>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</si>
  <si>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</si>
  <si>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</si>
  <si>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</si>
  <si>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</si>
  <si>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</si>
  <si>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</si>
  <si>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</si>
  <si>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</si>
  <si>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</si>
  <si>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</si>
  <si>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</si>
  <si>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</si>
  <si>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</si>
  <si>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</si>
  <si>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</si>
  <si>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</si>
  <si>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</si>
  <si>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</si>
  <si>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</si>
  <si>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</si>
  <si>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</si>
  <si>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</si>
  <si>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</si>
  <si>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</si>
  <si>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</si>
  <si>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</si>
  <si>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</si>
  <si>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</si>
  <si>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</si>
  <si>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</si>
  <si>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</si>
  <si>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</si>
  <si>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</si>
  <si>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</si>
  <si>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</si>
  <si>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</si>
  <si>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</si>
  <si>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</si>
  <si>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</si>
  <si>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</si>
  <si>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</si>
  <si>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</si>
  <si>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</si>
  <si>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</si>
  <si>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</si>
  <si>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</si>
  <si>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</si>
  <si>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</si>
  <si>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</si>
  <si>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</si>
  <si>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</si>
  <si>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</si>
  <si>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</si>
  <si>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</si>
  <si>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</si>
  <si>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</si>
  <si>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</si>
  <si>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</si>
  <si>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</si>
  <si>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</si>
  <si>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</si>
  <si>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</si>
  <si>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</si>
  <si>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</si>
  <si>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</si>
  <si>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</si>
  <si>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</si>
  <si>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</si>
  <si>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</si>
  <si>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</si>
  <si>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</si>
  <si>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</si>
  <si>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</si>
  <si>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</si>
  <si>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</si>
  <si>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</si>
  <si>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</si>
  <si>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</si>
  <si>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</si>
  <si>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</si>
  <si>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</si>
  <si>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</si>
  <si>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</si>
  <si>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</si>
  <si>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</si>
  <si>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</si>
  <si>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</si>
  <si>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</si>
  <si>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</si>
  <si>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</si>
  <si>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</si>
  <si>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</si>
  <si>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</si>
  <si>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</si>
  <si>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</si>
  <si>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</si>
  <si>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</si>
  <si>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</si>
  <si>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</si>
  <si>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</si>
  <si>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</si>
  <si>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</si>
  <si>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</si>
  <si>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</si>
  <si>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</si>
  <si>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</si>
  <si>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</si>
  <si>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</si>
  <si>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</si>
  <si>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</si>
  <si>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</si>
  <si>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</si>
  <si>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</si>
  <si>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</si>
  <si>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</si>
  <si>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</si>
  <si>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</si>
  <si>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</si>
  <si>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</si>
  <si>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</si>
  <si>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</si>
  <si>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</si>
  <si>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</si>
  <si>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</si>
  <si>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</si>
  <si>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</si>
  <si>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</si>
  <si>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</si>
  <si>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</si>
  <si>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</si>
  <si>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</si>
  <si>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</si>
  <si>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</si>
  <si>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</si>
  <si>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</si>
  <si>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</si>
  <si>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</si>
  <si>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</si>
  <si>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</si>
  <si>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</si>
  <si>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</si>
  <si>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</si>
  <si>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</si>
  <si>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</si>
  <si>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</si>
  <si>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</si>
  <si>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</si>
  <si>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</si>
  <si>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</si>
  <si>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</si>
  <si>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</si>
  <si>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</si>
  <si>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</si>
  <si>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</si>
  <si>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</si>
  <si>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</si>
  <si>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</si>
  <si>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</si>
  <si>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</si>
  <si>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</si>
  <si>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</si>
  <si>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</si>
  <si>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</si>
  <si>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</si>
  <si>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</si>
  <si>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</si>
  <si>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</si>
  <si>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</si>
  <si>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</si>
  <si>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</si>
  <si>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</si>
  <si>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</si>
  <si>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</si>
  <si>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</si>
  <si>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</si>
  <si>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</si>
  <si>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</si>
  <si>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</si>
  <si>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</si>
  <si>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</si>
  <si>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</si>
  <si>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</si>
  <si>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</si>
  <si>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</si>
  <si>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</si>
  <si>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</si>
  <si>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</si>
  <si>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</si>
  <si>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</si>
  <si>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</si>
  <si>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</si>
  <si>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</si>
  <si>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</si>
  <si>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</si>
  <si>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</si>
  <si>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</si>
  <si>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</si>
  <si>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</si>
  <si>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</si>
  <si>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</si>
  <si>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</si>
  <si>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</si>
  <si>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</si>
  <si>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</si>
  <si>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</si>
  <si>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</si>
  <si>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</si>
  <si>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</si>
  <si>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</si>
  <si>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</si>
  <si>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</si>
  <si>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</si>
  <si>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</si>
  <si>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</si>
  <si>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</si>
  <si>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</si>
  <si>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</si>
  <si>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</si>
  <si>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</si>
  <si>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</si>
  <si>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</si>
  <si>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</si>
  <si>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</si>
  <si>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</si>
  <si>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</si>
  <si>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</si>
  <si>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</si>
  <si>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</si>
  <si>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</si>
  <si>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</si>
  <si>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</si>
  <si>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</si>
  <si>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</si>
  <si>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</si>
  <si>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</si>
  <si>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</si>
  <si>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</si>
  <si>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</si>
  <si>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</si>
  <si>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</si>
  <si>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</si>
  <si>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</si>
  <si>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</si>
  <si>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</si>
  <si>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</si>
  <si>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</si>
  <si>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</si>
  <si>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</si>
  <si>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</si>
  <si>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</si>
  <si>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</si>
  <si>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</si>
  <si>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</si>
  <si>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</si>
  <si>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</si>
  <si>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</si>
  <si>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</si>
  <si>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</si>
  <si>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</si>
  <si>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</si>
  <si>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</si>
  <si>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</si>
  <si>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</si>
  <si>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</si>
  <si>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</si>
  <si>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</si>
  <si>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</si>
  <si>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</si>
  <si>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</si>
  <si>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</si>
  <si>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</si>
  <si>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</si>
  <si>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</si>
  <si>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</si>
  <si>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</si>
  <si>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</si>
  <si>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</si>
  <si>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</si>
  <si>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</si>
  <si>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</si>
  <si>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</si>
  <si>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</si>
  <si>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</si>
  <si>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</si>
  <si>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</si>
  <si>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</si>
  <si>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</si>
  <si>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</si>
  <si>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</si>
  <si>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</si>
  <si>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</si>
  <si>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</si>
  <si>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</si>
  <si>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</si>
  <si>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</si>
  <si>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</si>
  <si>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</si>
  <si>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</si>
  <si>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</si>
  <si>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</si>
  <si>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</si>
  <si>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</si>
  <si>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</si>
  <si>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</si>
  <si>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</si>
  <si>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</si>
  <si>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</si>
  <si>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</si>
  <si>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</si>
  <si>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</si>
  <si>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</si>
  <si>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</si>
  <si>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</si>
  <si>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</si>
  <si>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</si>
  <si>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</si>
  <si>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</si>
  <si>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</si>
  <si>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</si>
  <si>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</si>
  <si>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</si>
  <si>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</si>
  <si>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</si>
  <si>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</si>
  <si>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</si>
  <si>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</si>
  <si>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</si>
  <si>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</si>
  <si>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</si>
  <si>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</si>
  <si>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</si>
  <si>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</si>
  <si>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</si>
  <si>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</si>
  <si>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</si>
  <si>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</si>
  <si>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</si>
  <si>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</si>
  <si>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</si>
  <si>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</si>
  <si>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</si>
  <si>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</si>
  <si>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</si>
  <si>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</si>
  <si>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</si>
  <si>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</si>
  <si>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</si>
  <si>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</si>
  <si>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</si>
  <si>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</si>
  <si>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</si>
  <si>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</si>
  <si>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</si>
  <si>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</si>
  <si>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</si>
  <si>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</si>
  <si>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</si>
  <si>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</si>
  <si>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</si>
  <si>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</si>
  <si>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</si>
  <si>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</si>
  <si>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</si>
  <si>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</si>
  <si>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</si>
  <si>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</si>
  <si>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</si>
  <si>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</si>
  <si>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</si>
  <si>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</si>
  <si>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</si>
  <si>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</si>
  <si>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</si>
  <si>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</si>
  <si>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</si>
  <si>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</si>
  <si>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</si>
  <si>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</si>
  <si>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</si>
  <si>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</si>
  <si>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</si>
  <si>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</si>
  <si>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</si>
  <si>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</si>
  <si>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</si>
  <si>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</si>
  <si>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</si>
  <si>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</si>
  <si>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</si>
  <si>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</si>
  <si>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</si>
  <si>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</si>
  <si>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</si>
  <si>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</si>
  <si>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</si>
  <si>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</si>
  <si>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</si>
  <si>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</si>
  <si>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</si>
  <si>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</si>
  <si>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</si>
  <si>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</si>
  <si>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</si>
  <si>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</si>
  <si>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</si>
  <si>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</si>
  <si>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</si>
  <si>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</si>
  <si>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</si>
  <si>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</si>
  <si>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</si>
  <si>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</si>
  <si>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</si>
  <si>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</si>
  <si>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</si>
  <si>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</si>
  <si>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</si>
  <si>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</si>
  <si>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</si>
  <si>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</si>
  <si>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</si>
  <si>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</si>
  <si>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</si>
  <si>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</si>
  <si>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</si>
  <si>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</si>
  <si>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</si>
  <si>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</si>
  <si>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</si>
  <si>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</si>
  <si>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</si>
  <si>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</si>
  <si>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</si>
  <si>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</si>
  <si>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</si>
  <si>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</si>
  <si>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</si>
  <si>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</si>
  <si>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</si>
  <si>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</si>
  <si>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</si>
  <si>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</si>
  <si>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</si>
  <si>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</si>
  <si>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</si>
  <si>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</si>
  <si>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</si>
  <si>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</si>
  <si>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</si>
  <si>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</si>
  <si>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</si>
  <si>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</si>
  <si>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</si>
  <si>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</si>
  <si>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</si>
  <si>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</si>
  <si>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</si>
  <si>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</si>
  <si>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</si>
  <si>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</si>
  <si>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</si>
  <si>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</si>
  <si>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</si>
  <si>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</si>
  <si>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</si>
  <si>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</si>
  <si>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</si>
  <si>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</si>
  <si>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</si>
  <si>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</si>
  <si>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</si>
  <si>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</si>
  <si>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</si>
  <si>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</si>
  <si>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</si>
  <si>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</si>
  <si>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</si>
  <si>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</si>
  <si>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</si>
  <si>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</si>
  <si>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</si>
  <si>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</si>
  <si>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</si>
  <si>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</si>
  <si>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</si>
  <si>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</si>
  <si>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</si>
  <si>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</si>
  <si>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</si>
  <si>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</si>
  <si>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</si>
  <si>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</si>
  <si>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</si>
  <si>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</si>
  <si>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</si>
  <si>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</si>
  <si>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</si>
  <si>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</si>
  <si>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</si>
  <si>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</si>
  <si>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</si>
  <si>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</si>
  <si>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</si>
  <si>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</si>
  <si>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</si>
  <si>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</si>
  <si>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</si>
  <si>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</si>
  <si>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</si>
  <si>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</si>
  <si>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</si>
  <si>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</si>
  <si>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</si>
  <si>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</si>
  <si>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</si>
  <si>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</si>
  <si>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</si>
  <si>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</si>
  <si>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</si>
  <si>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</si>
  <si>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</si>
  <si>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</si>
  <si>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</si>
  <si>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</si>
  <si>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</si>
  <si>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</si>
  <si>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</si>
  <si>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</si>
  <si>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</si>
  <si>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</si>
  <si>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</si>
  <si>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</si>
  <si>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</si>
  <si>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</si>
  <si>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</si>
  <si>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</si>
  <si>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</si>
  <si>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</si>
  <si>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</si>
  <si>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</si>
  <si>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</si>
  <si>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</si>
  <si>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</si>
  <si>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</si>
  <si>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</si>
  <si>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</si>
  <si>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</si>
  <si>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</si>
  <si>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</si>
  <si>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</si>
  <si>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</si>
  <si>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</si>
  <si>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</si>
  <si>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</si>
  <si>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</si>
  <si>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</si>
  <si>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</si>
  <si>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</si>
  <si>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</si>
  <si>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</si>
  <si>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</si>
  <si>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</si>
  <si>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</si>
  <si>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</si>
  <si>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</si>
  <si>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</si>
  <si>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</si>
  <si>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</si>
  <si>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</si>
  <si>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</si>
  <si>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</si>
  <si>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</si>
  <si>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</si>
  <si>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</si>
  <si>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</si>
  <si>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</si>
  <si>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</si>
  <si>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</si>
  <si>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</si>
  <si>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</si>
  <si>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</si>
  <si>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</si>
  <si>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</si>
  <si>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</si>
  <si>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</si>
  <si>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</si>
  <si>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</si>
  <si>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</si>
  <si>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</si>
  <si>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</si>
  <si>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</si>
  <si>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</si>
  <si>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</si>
  <si>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</si>
  <si>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</si>
  <si>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</si>
  <si>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</si>
  <si>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</si>
  <si>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</si>
  <si>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</si>
  <si>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</si>
  <si>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</si>
  <si>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</si>
  <si>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</si>
  <si>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</si>
  <si>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</si>
  <si>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</si>
  <si>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</si>
  <si>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</si>
  <si>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</si>
  <si>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</si>
  <si>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</si>
  <si>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</si>
  <si>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</si>
  <si>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</si>
  <si>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</si>
  <si>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</si>
  <si>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</si>
  <si>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</si>
  <si>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</si>
  <si>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</si>
  <si>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</si>
  <si>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</si>
  <si>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</si>
  <si>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</si>
  <si>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</si>
  <si>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</si>
  <si>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</si>
  <si>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</si>
  <si>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</si>
  <si>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</si>
  <si>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</si>
  <si>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</si>
  <si>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</si>
  <si>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</si>
  <si>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</si>
  <si>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</si>
  <si>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</si>
  <si>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</si>
  <si>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</si>
  <si>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</si>
  <si>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</si>
  <si>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</si>
  <si>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</si>
  <si>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</si>
  <si>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</si>
  <si>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</si>
  <si>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</si>
  <si>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</si>
  <si>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</si>
  <si>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</si>
  <si>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</si>
  <si>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</si>
  <si>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</si>
  <si>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</si>
  <si>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</si>
  <si>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</si>
  <si>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</si>
  <si>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</si>
  <si>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</si>
  <si>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</si>
  <si>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</si>
  <si>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</si>
  <si>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</si>
  <si>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</si>
  <si>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</si>
  <si>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</si>
  <si>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</si>
  <si>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</si>
  <si>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</si>
  <si>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</si>
  <si>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</si>
  <si>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</si>
  <si>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</si>
  <si>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</si>
  <si>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</si>
  <si>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</si>
  <si>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</si>
  <si>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</si>
  <si>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</si>
  <si>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</si>
  <si>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</si>
  <si>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</si>
  <si>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</si>
  <si>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</si>
  <si>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</si>
  <si>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</si>
  <si>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</si>
  <si>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</si>
  <si>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</si>
  <si>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</si>
  <si>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</si>
  <si>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</si>
  <si>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</si>
  <si>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</si>
  <si>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</si>
  <si>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</si>
  <si>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</si>
  <si>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</si>
  <si>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</si>
  <si>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</si>
  <si>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</si>
  <si>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</si>
  <si>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</si>
  <si>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</si>
  <si>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</si>
  <si>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</si>
  <si>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</si>
  <si>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</si>
  <si>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</si>
  <si>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</si>
  <si>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</si>
  <si>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</si>
  <si>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</si>
  <si>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</si>
  <si>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</si>
  <si>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</si>
  <si>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</si>
  <si>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</si>
  <si>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</si>
  <si>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</si>
  <si>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</si>
  <si>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</si>
  <si>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</si>
  <si>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</si>
  <si>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</si>
  <si>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</si>
  <si>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</si>
  <si>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</si>
  <si>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</si>
  <si>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</si>
  <si>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</si>
  <si>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</si>
  <si>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</si>
  <si>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</si>
  <si>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</si>
  <si>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</si>
  <si>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</si>
  <si>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</si>
  <si>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</si>
  <si>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</si>
  <si>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</si>
  <si>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</si>
  <si>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</si>
  <si>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</si>
  <si>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</si>
  <si>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</si>
  <si>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</si>
  <si>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</si>
  <si>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</si>
  <si>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</si>
  <si>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</si>
  <si>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</si>
  <si>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</si>
  <si>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</si>
  <si>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</si>
  <si>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</si>
  <si>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</si>
  <si>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</si>
  <si>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</si>
  <si>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</si>
  <si>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</si>
  <si>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</si>
  <si>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</si>
  <si>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</si>
  <si>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</si>
  <si>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</si>
  <si>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</si>
  <si>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</si>
  <si>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</si>
  <si>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</si>
  <si>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</si>
  <si>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</si>
  <si>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</si>
  <si>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</si>
  <si>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</si>
  <si>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</si>
  <si>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</si>
  <si>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</si>
  <si>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</si>
  <si>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</si>
  <si>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</si>
  <si>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</si>
  <si>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</si>
  <si>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</si>
  <si>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</si>
  <si>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</si>
  <si>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</si>
  <si>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</si>
  <si>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</si>
  <si>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</si>
  <si>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</si>
  <si>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</si>
  <si>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</si>
  <si>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</si>
  <si>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</si>
  <si>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</si>
  <si>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</si>
  <si>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</si>
  <si>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</si>
  <si>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</si>
  <si>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</si>
  <si>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</si>
  <si>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</si>
  <si>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</si>
  <si>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</si>
  <si>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</si>
  <si>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</si>
  <si>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</si>
  <si>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</si>
  <si>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</si>
  <si>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</si>
  <si>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</si>
  <si>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</si>
  <si>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</si>
  <si>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</si>
  <si>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</si>
  <si>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</si>
  <si>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</si>
  <si>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</si>
  <si>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</si>
  <si>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</si>
  <si>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</si>
  <si>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</si>
  <si>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</si>
  <si>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</si>
  <si>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</si>
  <si>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</si>
  <si>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</si>
  <si>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</si>
  <si>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</si>
  <si>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</si>
  <si>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</si>
  <si>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</si>
  <si>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</si>
  <si>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</si>
  <si>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</si>
  <si>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</si>
  <si>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</si>
  <si>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</si>
  <si>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</si>
  <si>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</si>
  <si>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</si>
  <si>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</si>
  <si>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</si>
  <si>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</si>
  <si>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</si>
  <si>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</si>
  <si>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</si>
  <si>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</si>
  <si>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</si>
  <si>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</si>
  <si>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</si>
  <si>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</si>
  <si>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</si>
  <si>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</si>
  <si>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</si>
  <si>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</si>
  <si>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</si>
  <si>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</si>
  <si>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</si>
  <si>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</si>
  <si>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</si>
  <si>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</si>
  <si>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</si>
  <si>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</si>
  <si>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</si>
  <si>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</si>
  <si>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</si>
  <si>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</si>
  <si>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</si>
  <si>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</si>
  <si>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</si>
  <si>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</si>
  <si>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</si>
  <si>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</si>
  <si>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</si>
  <si>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</si>
  <si>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</si>
  <si>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</si>
  <si>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</si>
  <si>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</si>
  <si>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</si>
  <si>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</si>
  <si>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</si>
  <si>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</si>
  <si>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</si>
  <si>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</si>
  <si>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</si>
  <si>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</si>
  <si>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</si>
  <si>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</si>
  <si>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</si>
  <si>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</si>
  <si>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</si>
  <si>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</si>
  <si>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</si>
  <si>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</si>
  <si>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</si>
  <si>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</si>
  <si>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</si>
  <si>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</si>
  <si>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</si>
  <si>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</si>
  <si>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</si>
  <si>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</si>
  <si>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</si>
  <si>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</si>
  <si>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</si>
  <si>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</si>
  <si>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</si>
  <si>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</si>
  <si>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</si>
  <si>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</si>
  <si>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</si>
  <si>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</si>
  <si>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</si>
  <si>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</si>
  <si>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</si>
  <si>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</si>
  <si>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</si>
  <si>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</si>
  <si>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</si>
  <si>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</si>
  <si>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</si>
  <si>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</si>
  <si>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</si>
  <si>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</si>
  <si>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</si>
  <si>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</si>
  <si>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</si>
  <si>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</si>
  <si>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</si>
  <si>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</si>
  <si>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</si>
  <si>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</si>
  <si>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</si>
  <si>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</si>
  <si>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</si>
  <si>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</si>
  <si>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</si>
  <si>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</si>
  <si>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</si>
  <si>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</si>
  <si>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</si>
  <si>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</si>
  <si>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</si>
  <si>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</si>
  <si>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</si>
  <si>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</si>
  <si>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</si>
  <si>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</si>
  <si>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</si>
  <si>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</si>
  <si>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</si>
  <si>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</si>
  <si>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</si>
  <si>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</si>
  <si>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</si>
  <si>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</si>
  <si>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</si>
  <si>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</si>
  <si>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</si>
  <si>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</si>
  <si>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</si>
  <si>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</si>
  <si>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</si>
  <si>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</si>
  <si>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</si>
  <si>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</si>
  <si>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</si>
  <si>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</si>
  <si>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</si>
  <si>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</si>
  <si>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</si>
  <si>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</si>
  <si>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</si>
  <si>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</si>
  <si>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</si>
  <si>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</si>
  <si>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</si>
  <si>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</si>
  <si>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</si>
  <si>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</si>
  <si>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</si>
  <si>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</si>
  <si>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</si>
  <si>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</si>
  <si>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</si>
  <si>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</si>
  <si>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</si>
  <si>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</si>
  <si>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</si>
  <si>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</si>
  <si>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</si>
  <si>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</si>
  <si>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</si>
  <si>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</si>
  <si>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</si>
  <si>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</si>
  <si>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</si>
  <si>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</si>
  <si>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</si>
  <si>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</si>
  <si>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</si>
  <si>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</si>
  <si>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</si>
  <si>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</si>
  <si>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</si>
  <si>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</si>
  <si>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</si>
  <si>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</si>
  <si>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</si>
  <si>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</si>
  <si>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</si>
  <si>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</si>
  <si>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</si>
  <si>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</si>
  <si>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</si>
  <si>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</si>
  <si>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</si>
  <si>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</si>
  <si>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</si>
  <si>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</si>
  <si>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</si>
  <si>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</si>
  <si>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</si>
  <si>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</si>
  <si>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</si>
  <si>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</si>
  <si>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</si>
  <si>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</si>
  <si>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</si>
  <si>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</si>
  <si>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</si>
  <si>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</si>
  <si>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</si>
  <si>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</si>
  <si>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</si>
  <si>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</si>
  <si>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</si>
  <si>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</si>
  <si>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</si>
  <si>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</si>
  <si>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</si>
  <si>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</si>
  <si>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</si>
  <si>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</si>
  <si>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</si>
  <si>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</si>
  <si>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</si>
  <si>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</si>
  <si>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</si>
  <si>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</si>
  <si>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</si>
  <si>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</si>
  <si>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</si>
  <si>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</si>
  <si>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</si>
  <si>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</si>
  <si>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</si>
  <si>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</si>
  <si>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</si>
  <si>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</si>
  <si>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</si>
  <si>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</si>
  <si>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</si>
  <si>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</si>
  <si>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</si>
  <si>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</si>
  <si>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</si>
  <si>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</si>
  <si>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</si>
  <si>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</si>
  <si>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</si>
  <si>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</si>
  <si>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</si>
  <si>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</si>
  <si>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</si>
  <si>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</si>
  <si>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</si>
  <si>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</si>
  <si>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</si>
  <si>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</si>
  <si>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</si>
  <si>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</si>
  <si>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</si>
  <si>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</si>
  <si>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</si>
  <si>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</si>
  <si>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</si>
  <si>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</si>
  <si>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</si>
  <si>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</si>
  <si>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</si>
  <si>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</si>
  <si>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</si>
  <si>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</si>
  <si>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</si>
  <si>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</si>
  <si>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</si>
  <si>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</si>
  <si>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</si>
  <si>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</si>
  <si>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</si>
  <si>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</si>
  <si>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</si>
  <si>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</si>
  <si>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</si>
  <si>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</si>
  <si>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</si>
  <si>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</si>
  <si>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</si>
  <si>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</si>
  <si>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</si>
  <si>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</si>
  <si>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</si>
  <si>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</si>
  <si>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</si>
  <si>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</si>
  <si>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</si>
  <si>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</si>
  <si>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</si>
  <si>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</si>
  <si>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</si>
  <si>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</si>
  <si>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</si>
  <si>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</si>
  <si>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</si>
  <si>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</si>
  <si>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</si>
  <si>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</si>
  <si>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</si>
  <si>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</si>
  <si>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</si>
  <si>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</si>
  <si>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</si>
  <si>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</si>
  <si>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</si>
  <si>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</si>
  <si>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</si>
  <si>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</si>
  <si>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</si>
  <si>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</si>
  <si>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</si>
  <si>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</si>
  <si>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</si>
  <si>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</si>
  <si>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</si>
  <si>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</si>
  <si>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</si>
  <si>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</si>
  <si>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</si>
  <si>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</si>
  <si>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</si>
  <si>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</si>
  <si>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</si>
  <si>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</si>
  <si>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</si>
  <si>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</si>
  <si>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</si>
  <si>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</si>
  <si>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</si>
  <si>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</si>
  <si>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</si>
  <si>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</si>
  <si>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</si>
  <si>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</si>
  <si>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</si>
  <si>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</si>
  <si>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</si>
  <si>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</si>
  <si>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</si>
  <si>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</si>
  <si>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</si>
  <si>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</si>
  <si>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</si>
  <si>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</si>
  <si>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</si>
  <si>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</si>
  <si>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</si>
  <si>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</si>
  <si>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</si>
  <si>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</si>
  <si>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</si>
  <si>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</si>
  <si>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</si>
  <si>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</si>
  <si>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</si>
  <si>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</si>
  <si>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</si>
  <si>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</si>
  <si>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</si>
  <si>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</si>
  <si>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</si>
  <si>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</si>
  <si>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</si>
  <si>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</si>
  <si>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</si>
  <si>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</si>
  <si>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</si>
  <si>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</si>
  <si>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</si>
  <si>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</si>
  <si>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</si>
  <si>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</si>
  <si>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</si>
  <si>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</si>
  <si>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</si>
  <si>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</si>
  <si>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</si>
  <si>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</si>
  <si>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</si>
  <si>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</si>
  <si>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</si>
  <si>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</si>
  <si>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</si>
  <si>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</si>
  <si>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</si>
  <si>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</si>
  <si>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</si>
  <si>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</si>
  <si>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</si>
  <si>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</si>
  <si>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</si>
  <si>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</si>
  <si>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</si>
  <si>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</si>
  <si>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</si>
  <si>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</si>
  <si>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</si>
  <si>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</si>
  <si>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</si>
  <si>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</si>
  <si>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</si>
  <si>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</si>
  <si>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</si>
  <si>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</si>
  <si>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</si>
  <si>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</si>
  <si>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</si>
  <si>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</si>
  <si>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</si>
  <si>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</si>
  <si>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</si>
  <si>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</si>
  <si>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</si>
  <si>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</si>
  <si>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</si>
  <si>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</si>
  <si>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</si>
  <si>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</si>
  <si>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</si>
  <si>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</si>
  <si>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</si>
  <si>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</si>
  <si>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</si>
  <si>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</si>
  <si>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</si>
  <si>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</si>
  <si>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</si>
  <si>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</si>
  <si>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</si>
  <si>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</si>
  <si>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</si>
  <si>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</si>
  <si>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</si>
  <si>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</si>
  <si>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</si>
  <si>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</si>
  <si>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</si>
  <si>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</si>
  <si>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</si>
  <si>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</si>
  <si>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</si>
  <si>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</si>
  <si>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</si>
  <si>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</si>
  <si>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</si>
  <si>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</si>
  <si>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</si>
  <si>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</si>
  <si>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</si>
  <si>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</si>
  <si>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</si>
  <si>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</si>
  <si>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</si>
  <si>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</si>
  <si>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</si>
  <si>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</si>
  <si>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</si>
  <si>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</si>
  <si>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</si>
  <si>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</si>
  <si>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</si>
  <si>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</si>
  <si>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</si>
  <si>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</si>
  <si>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</si>
  <si>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</si>
  <si>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</si>
  <si>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</si>
  <si>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</si>
  <si>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</si>
  <si>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</si>
  <si>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</si>
  <si>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</si>
  <si>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</si>
  <si>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</si>
  <si>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</si>
  <si>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</si>
  <si>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</si>
  <si>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</si>
  <si>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</si>
  <si>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</si>
  <si>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</si>
  <si>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</si>
  <si>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</si>
  <si>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</si>
  <si>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</si>
  <si>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</si>
  <si>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</si>
  <si>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</si>
  <si>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</si>
  <si>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</si>
  <si>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</si>
  <si>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</si>
  <si>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</si>
  <si>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</si>
  <si>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</si>
  <si>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</si>
  <si>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</si>
  <si>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</si>
  <si>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</si>
  <si>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</si>
  <si>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</si>
  <si>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</si>
  <si>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</si>
  <si>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</si>
  <si>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</si>
  <si>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</si>
  <si>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</si>
  <si>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</si>
  <si>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</si>
  <si>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</si>
  <si>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</si>
  <si>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</si>
  <si>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</si>
  <si>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</si>
  <si>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</si>
  <si>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</si>
  <si>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</si>
  <si>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</si>
  <si>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</si>
  <si>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</si>
  <si>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</si>
  <si>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</si>
  <si>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</si>
  <si>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</si>
  <si>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</si>
  <si>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</si>
  <si>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</si>
  <si>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</si>
  <si>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</si>
  <si>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</si>
  <si>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</si>
  <si>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</si>
  <si>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</si>
  <si>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</si>
  <si>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</si>
  <si>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</si>
  <si>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</si>
  <si>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</si>
  <si>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</si>
  <si>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</si>
  <si>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</si>
  <si>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</si>
  <si>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</si>
  <si>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</si>
  <si>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</si>
  <si>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</si>
  <si>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</si>
  <si>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</si>
  <si>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</si>
  <si>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</si>
  <si>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</si>
  <si>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</si>
  <si>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</si>
  <si>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</si>
  <si>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</si>
  <si>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</si>
  <si>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</si>
  <si>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</si>
  <si>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</si>
  <si>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</si>
  <si>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</si>
  <si>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</si>
  <si>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</si>
  <si>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</si>
  <si>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</si>
  <si>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</si>
  <si>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</si>
  <si>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</si>
  <si>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</si>
  <si>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</si>
  <si>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</si>
  <si>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</si>
  <si>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</si>
  <si>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</si>
  <si>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</si>
  <si>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</si>
  <si>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</si>
  <si>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</si>
  <si>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</si>
  <si>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</si>
  <si>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</si>
  <si>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</si>
  <si>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</si>
  <si>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</si>
  <si>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</si>
  <si>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</si>
  <si>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</si>
  <si>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</si>
  <si>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</si>
  <si>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</si>
  <si>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</si>
  <si>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</si>
  <si>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</si>
  <si>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</si>
  <si>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</si>
  <si>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</si>
  <si>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</si>
  <si>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</si>
  <si>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</si>
  <si>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</si>
  <si>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</si>
  <si>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</si>
  <si>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</si>
  <si>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</si>
  <si>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</si>
  <si>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</si>
  <si>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</si>
  <si>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</si>
  <si>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</si>
  <si>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</si>
  <si>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</si>
  <si>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</si>
  <si>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</si>
  <si>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</si>
  <si>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</si>
  <si>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</si>
  <si>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</si>
  <si>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</si>
  <si>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</si>
  <si>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</si>
  <si>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</si>
  <si>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</si>
  <si>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</si>
  <si>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</si>
  <si>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</si>
  <si>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</si>
  <si>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</si>
  <si>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</si>
  <si>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</si>
  <si>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</si>
  <si>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</si>
  <si>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</si>
  <si>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</si>
  <si>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</si>
  <si>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</si>
  <si>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</si>
  <si>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</si>
  <si>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</si>
  <si>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</si>
  <si>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</si>
  <si>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</si>
  <si>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</si>
  <si>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</si>
  <si>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</si>
  <si>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</si>
  <si>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</si>
  <si>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</si>
  <si>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</si>
  <si>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</si>
  <si>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</si>
  <si>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</si>
  <si>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</si>
  <si>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</si>
  <si>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</si>
  <si>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</si>
  <si>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</si>
  <si>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</si>
  <si>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</si>
  <si>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</si>
  <si>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</si>
  <si>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</si>
  <si>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</si>
  <si>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</si>
  <si>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</si>
  <si>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</si>
  <si>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</si>
  <si>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</si>
  <si>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</si>
  <si>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</si>
  <si>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</si>
  <si>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</si>
  <si>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</si>
  <si>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</si>
  <si>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</si>
  <si>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</si>
  <si>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</si>
  <si>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</si>
  <si>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</si>
  <si>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</si>
  <si>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PCM-20251210-00000022</t>
  </si>
  <si>
    <t xml:space="preserve">site has access night issue located in USF area and team will check morning  </t>
  </si>
  <si>
    <t>PCM-20251210-00000004</t>
  </si>
  <si>
    <t>PCM-20251209-00002406</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</si>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</sst>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6" dataDxfId="45" headerRowBorderDxfId="43" tableBorderDxfId="44" totalsRowBorderDxfId="42">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338.15478263888508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46001.103208564811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46001.103208564811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46001.103208564811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46001.103208564811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46001.103208564811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46001.103208564811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46001.103208564811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46001.103208564811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46001.103208564811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46001.103208564811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46001.103208564811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46001.103208564811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46001.103208564811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46001.103208564811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46001.103208564811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46001.103208564811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46001.103208564811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46001.103208564811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46001.103208564811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46001.103208564811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46001.103208564811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46001.103208564811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46001.103208564811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46001.103208564811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46001.103208564811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46001.103208564811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46001.103208564811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46001.103208564811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46001.103208564811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46001.103208564811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46001.103208564811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46001.103208564811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46001.103208564811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46001.103208564811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46001.103208564811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46001.103208564811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46001.103208564811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46001.103208564811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46001.103208564811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46001.103208564811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46001.103208564811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46001.103208564811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46001.103208564811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46001.103208564811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46001.103208564811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46001.103208564811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46001.103208564811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46001.103208564811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46001.103208564811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46001.103208564811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46001.103208564811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46001.103208564811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46001.103208564811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46001.103208564811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46001.103208564811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46001.103208564811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46001.103208564811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46001.103208564811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46001.103208564811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46001.103208564811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46001.103208564811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46001.103208564811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46001.103208564811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46001.103208564811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46001.103208564811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46001.103208564811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46001.103208564811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46001.103208564811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46001.103208564811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46001.103208564811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46001.103208564811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46001.103208564811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46001.103208564811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46001.103208564811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46001.103208564811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46001.103208564811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46001.103208564811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46001.103208564811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46001.103208564811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46001.103208564811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46001.103208564811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46001.103208564811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46001.103208564811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46001.103208564811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46001.103208564811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46001.103208564811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46001.103208564811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46001.103208564811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46001.103208564811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46001.103208564811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46001.103208564811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46001.103208564811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46001.103208564811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46001.103208564811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46001.103208564811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46001.103208564811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46001.103208564811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46001.103208564811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46001.103208564811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46001.103208564811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46001.103208564811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46001.103208564811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46001.103208564811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46001.103208564811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46001.103208564811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46001.103208564811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46001.103208564811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46001.103208564811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46001.103208564811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46001.103208564811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46001.103208564811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46001.103208564811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46001.103208564811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46001.103208564811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46001.103208564811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46001.103208564811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46001.103208564811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46001.103208564811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46001.103208564811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46001.103208564811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46001.103208564811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46001.103208564811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46001.103208564811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46001.103208564811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46001.103208564811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46001.103208564811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46001.103208564811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46001.103208564811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46001.103208564811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46001.103208564811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46001.103208564811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46001.103208564811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46001.103208564811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46001.103208564811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46001.103208564811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46001.103208564811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46001.103208564811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46001.103208564811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46001.103208564811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46001.103208564811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46001.103208564811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46001.103208564811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46001.103208564811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46001.103208564811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46001.103208564811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46001.103208564811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46001.103208564811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46001.103208564811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46001.103208564811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46001.103208564811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46001.103208564811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46001.103208564811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46001.103208564811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46001.103208564811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46001.103208564811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46001.103208564811</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DB0961D1-EDA2-4BA4-AFBE-46935845FD14}"/>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176.10337083333434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16.715789814814343</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3.747826620368869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0.26560439814784331</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46001.103208564811</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46001.103208564811</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46001.103208564811</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46001.103208564811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46001.103208564811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46001.103208564811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46001.103208564811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46001.103208564811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46001.103208564811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46001.103208564811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46001.103208564811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46001.103208564811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46001.103208564811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46001.103208564811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46001.103208564811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46001.103208564811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46001.103208564811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46001.103208564811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46001.103208564811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46001.103208564811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46001.103208564811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46001.103208564811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46001.103208564811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46001.103208564811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46001.103208564811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46001.103208564811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46001.103208564811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46001.103208564811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46001.103208564811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46001.103208564811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46001.103208564811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46001.103208564811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46001.103208564811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46001.103208564811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46001.103208564811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46001.103208564811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46001.103208564811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46001.103208564811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46001.103208564811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46001.103208564811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46001.103208564811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46001.103208564811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46001.103208564811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46001.103208564811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46001.103208564811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46001.103208564811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46001.103208564811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46001.103208564811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46001.103208564811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46001.103208564811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46001.103208564811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46001.103208564811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46001.103208564811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46001.103208564811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46001.103208564811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46001.103208564811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46001.103208564811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46001.103208564811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46001.103208564811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46001.103208564811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46001.103208564811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46001.103208564811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46001.103208564811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46001.103208564811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46001.103208564811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46001.103208564811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46001.103208564811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46001.103208564811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46001.103208564811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46001.103208564811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46001.103208564811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46001.103208564811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46001.103208564811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46001.103208564811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46001.103208564811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46001.103208564811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46001.103208564811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46001.103208564811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46001.103208564811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46001.103208564811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46001.103208564811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46001.103208564811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46001.103208564811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46001.103208564811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46001.103208564811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46001.103208564811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46001.103208564811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46001.103208564811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46001.103208564811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46001.103208564811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46001.103208564811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46001.103208564811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46001.103208564811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46001.103208564811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46001.103208564811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46001.103208564811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46001.103208564811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46001.103208564811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46001.103208564811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46001.103208564811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46001.103208564811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46001.103208564811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46001.103208564811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46001.103208564811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46001.103208564811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46001.103208564811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46001.103208564811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46001.103208564811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46001.103208564811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46001.103208564811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46001.103208564811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46001.103208564811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46001.103208564811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46001.103208564811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46001.103208564811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46001.103208564811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46001.103208564811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46001.103208564811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46001.103208564811</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46001.103208564811</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46001.103208564811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46001.103208564811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46001.103208564811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46001.103208564811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46001.103208564811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46001.103208564811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46001.103208564811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46001.103208564811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46001.103208564811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46001.103208564811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46001.103208564811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46001.103208564811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46001.103208564811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46001.103208564811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46001.103208564811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46001.103208564811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46001.103208564811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46001.103208564811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46001.103208564811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46001.103208564811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46001.103208564811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46001.103208564811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46001.103208564811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46001.103208564811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46001.103208564811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46001.103208564811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46001.103208564811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46001.103208564811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46001.103208564811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46001.103208564811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46001.103208564811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46001.103208564811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46001.103208564811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46001.103208564811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46001.103208564811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46001.103208564811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46001.103208564811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46001.103208564811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46001.103208564811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46001.103208564811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46001.103208564811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46001.103208564811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46001.103208564811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46001.103208564811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46001.103208564811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46001.103208564811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46001.103208564811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46001.103208564811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46001.103208564811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46001.103208564811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46001.103208564811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46001.103208564811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46001.103208564811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46001.103208564811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46001.103208564811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46001.103208564811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46001.103208564811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46001.103208564811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46001.103208564811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46001.103208564811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46001.103208564811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46001.103208564811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46001.103208564811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46001.103208564811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46001.103208564811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46001.103208564811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46001.103208564811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46001.103208564811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46001.103208564811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46001.103208564811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46001.103208564811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46001.103208564811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46001.103208564811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46001.103208564811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46001.103208564811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46001.103208564811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46001.103208564811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46001.103208564811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46001.103208564811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46001.103208564811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46001.103208564811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46001.103208564811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46001.103208564811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46001.103208564811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46001.103208564811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46001.103208564811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46001.103208564811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46001.103208564811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46001.103208564811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46001.103208564811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46001.103208564811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46001.103208564811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46001.103208564811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46001.103208564811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46001.103208564811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46001.103208564811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46001.103208564811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46001.103208564811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46001.103208564811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46001.103208564811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46001.103208564811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46001.103208564811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46001.103208564811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46001.103208564811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46001.103208564811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46001.103208564811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46001.103208564811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46001.103208564811</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46001.103208564811</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46001.103208796296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46001.103208796296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46001.103208796296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46001.103208796296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46001.103208796296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46001.103208796296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46001.103208796296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46001.103208796296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46001.103208796296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46001.103208796296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46001.103208796296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46001.103208796296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46001.103208796296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46001.103208796296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46001.103208796296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46001.103208796296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46001.103208796296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46001.103208796296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46001.103208796296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46001.103208796296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46001.103208796296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46001.103208796296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46001.103208796296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46001.103208796296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46001.103208796296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46001.103208796296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46001.103208796296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46001.103208796296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46001.103208796296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46001.103208796296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46001.103208796296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46001.103208796296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46001.103208796296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46001.103208796296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46001.103208796296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46001.103208796296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46001.103208796296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46001.103208796296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46001.103208796296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46001.103208796296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46001.103208796296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46001.103208796296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46001.103208796296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46001.103208796296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46001.103208796296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46001.103208796296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46001.103208796296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46001.103208796296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46001.103208796296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46001.103208796296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46001.103208796296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46001.103208796296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46001.103208796296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46001.103208796296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46001.103208796296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46001.103208796296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46001.103208796296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46001.103208796296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46001.103208796296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46001.103208796296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46001.103208796296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46001.103208796296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46001.103208796296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46001.103208796296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46001.103208796296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46001.103208796296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46001.103208796296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46001.103208796296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46001.103208796296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46001.103208796296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46001.103208796296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46001.103208796296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46001.103208796296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46001.103208796296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46001.103208796296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46001.103208796296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46001.103208796296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46001.103208796296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46001.103208796296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46001.103208796296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46001.103208796296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46001.103208796296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46001.103208796296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46001.103208796296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46001.103208796296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46001.103208796296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46001.103208796296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46001.103208796296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46001.103208796296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46001.103208796296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46001.103208796296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46001.103208796296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46001.103208796296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46001.103208796296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46001.103208796296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46001.103208796296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46001.103208796296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46001.103208796296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46001.103208796296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46001.103208796296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46001.103208796296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46001.103208796296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46001.103208796296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46001.103208796296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46001.103208796296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46001.103208796296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46001.103208796296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46001.103208796296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46001.103208796296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46001.103208796296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46001.103208796296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46001.103208796296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46001.103208796296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46001.103208796296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46001.103208796296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46001.103208796296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46001.103208796296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46001.103208796296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46001.103208796296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46001.103208796296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46001.103208796296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46001.103208796296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46001.103208796296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46001.103208796296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46001.103208796296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46001.103208796296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46001.103208796296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46001.103208796296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46001.103208796296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46001.103208796296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46001.103208796296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46001.103208796296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46001.103208796296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46001.103208796296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46001.103208796296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46001.103208796296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46001.103208796296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46001.103208796296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46001.103208796296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46001.103208796296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46001.103208796296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46001.103208796296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46001.103208796296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46001.103208796296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46001.103208796296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46001.103208796296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46001.103208796296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46001.103208796296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46001.103208796296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46001.103208796296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46001.103208796296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46001.103208796296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46001.103208796296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46001.103208796296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46001.103208796296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46001.103208796296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46001.103208796296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46001.103208796296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46001.103208796296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46001.103208796296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46001.103208796296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46001.103208796296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46001.103208796296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46001.103208796296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46001.103208796296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46001.103208796296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46001.103208796296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46001.103208796296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46001.103208796296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46001.103208796296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46001.103208796296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46001.103208796296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46001.103208796296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46001.103208796296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46001.103208796296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46001.103208796296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46001.103208796296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46001.103208796296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46001.103208796296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46001.103208796296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46001.103208796296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46001.103208796296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46001.103208796296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46001.103208796296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46001.103208796296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46001.103208796296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46001.103208796296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46001.103208796296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46001.103208796296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46001.103208796296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46001.103208796296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46001.103208796296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46001.103208796296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46001.103208796296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46001.103208796296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46001.103208796296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46001.103208796296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46001.103208796296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46001.103208796296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46001.103208796296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46001.103208796296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46001.103208796296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46001.103208796296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46001.103208796296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46001.103208796296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46001.103208796296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46001.103208796296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46001.103208796296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46001.103208796296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46001.103208796296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46001.103208796296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46001.103208796296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46001.103208796296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46001.103208796296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46001.103208796296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46001.103208796296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46001.103208796296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46001.103208796296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46001.103208796296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46001.103208796296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46001.103208796296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46001.103208796296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46001.103208796296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46001.103208796296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46001.103208796296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46001.103208796296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46001.103208796296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46001.103208796296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46001.103208796296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46001.103208796296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46001.103208796296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46001.103208796296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46001.103208796296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46001.103208796296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46001.103208796296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46001.103208796296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46001.103208796296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46001.103208796296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46001.103208796296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46001.103208796296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46001.103208796296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46001.103208796296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46001.103208796296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46001.103208796296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46001.103208796296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46001.103208796296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46001.103208796296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46001.103208796296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46001.103208796296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46001.103208796296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46001.103208796296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46001.103208796296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46001.103208796296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46001.103208796296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46001.103208796296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46001.103208796296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46001.103208796296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46001.103208796296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46001.103208796296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46001.103208796296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46001.103208796296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46001.103208796296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46001.103208796296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46001.103208796296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46001.103208796296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46001.103208796296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46001.103208796296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46001.103208796296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46001.103208796296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46001.103208796296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46001.103208796296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46001.103208796296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46001.103208796296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46001.103208796296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46001.103208796296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46001.103208796296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46001.103208796296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46001.103208796296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46001.103208796296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46001.103208796296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46001.103208796296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46001.103208796296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46001.103208796296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46001.103208796296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46001.103208796296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46001.103208796296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46001.103208796296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46001.103208796296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46001.103208796296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46001.103208796296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46001.103208796296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46001.103208796296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46001.103208796296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46001.103208796296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46001.103208796296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46001.103208796296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46001.103208796296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46001.103208796296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46001.103208796296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46001.103208796296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46001.103208796296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46001.103208796296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46001.103208796296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46001.103208796296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46001.103208796296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46001.103208796296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46001.103208796296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46001.103208796296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46001.103208796296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46001.103208796296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46001.103208796296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46001.103208796296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46001.103208796296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46001.103208796296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46001.103208796296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46001.103208796296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46001.103208796296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46001.103208796296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46001.103208796296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46001.103208796296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46001.103208796296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46001.103208796296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46001.103208796296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46001.103208796296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46001.103208796296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46001.103208796296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46001.103208796296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46001.103208796296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46001.103208796296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46001.103208796296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46001.103208796296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46001.103208796296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46001.103208796296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46001.103208796296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46001.103208796296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46001.103208796296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46001.103208796296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46001.103208796296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46001.103208796296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46001.103208796296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46001.103208796296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46001.103208796296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46001.103208796296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46001.103208796296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46001.103208796296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46001.103208796296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46001.103208796296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46001.103208796296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46001.103208796296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46001.103208796296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46001.103208796296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46001.103208796296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46001.103208796296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46001.103208796296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46001.103208796296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46001.103208796296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46001.103208796296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46001.103208796296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46001.103208796296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46001.103208796296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46001.103208796296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46001.103208796296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46001.103208796296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46001.103208796296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46001.103208796296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46001.103208796296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46001.103208796296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46001.103208796296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46001.103208796296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46001.103208796296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46001.103208796296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46001.103208796296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46001.103208796296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46001.103208796296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46001.103208796296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46001.103208796296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46001.103208796296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46001.103208796296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46001.103208796296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46001.103208796296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46001.103208796296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46001.103208796296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46001.103208796296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46001.103208796296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46001.103208796296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46001.103208796296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46001.103208796296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46001.103208796296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46001.103208796296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46001.103208796296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46001.103208796296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46001.103208796296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46001.103208796296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46001.103208796296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46001.103208796296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46001.103208796296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46001.103208796296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46001.103208796296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46001.103208796296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46001.103208796296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46001.103208796296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46001.103208796296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46001.103208796296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46001.103208796296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46001.103208796296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46001.103208796296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46001.103208796296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46001.103208796296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46001.103208796296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46001.103208796296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46001.103208796296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46001.103208796296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46001.103208796296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46001.103208796296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46001.103208796296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46001.103208796296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46001.103208796296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46001.103208796296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46001.103208796296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46001.103208796296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46001.103208796296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46001.103208796296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46001.103208796296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46001.103208796296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46001.103208796296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46001.103208796296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46001.103208796296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46001.103208796296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46001.103208796296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46001.103208796296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46001.103208796296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46001.103208796296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46001.103208796296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46001.103208796296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46001.103208796296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46001.103208796296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46001.103208796296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46001.103208796296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46001.103208796296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46001.103208796296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46001.103208796296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46001.103208796296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46001.103208796296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46001.103208796296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46001.103208796296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46001.103208796296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46001.103208796296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46001.103208796296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46001.103208796296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46001.103208796296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46001.103208796296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46001.103208796296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46001.103208796296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46001.103208796296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46001.103208796296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46001.103208796296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46001.103208796296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46001.103208796296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46001.103208796296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46001.103208796296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46001.103208796296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46001.103208796296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46001.103208796296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46001.103208796296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46001.103208796296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46001.103208796296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46001.103208796296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46001.103208796296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46001.103208796296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46001.103208796296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46001.103208796296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46001.103208796296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46001.103208796296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46001.103208796296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46001.103208796296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46001.103208796296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46001.103208796296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46001.103208796296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46001.103208796296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46001.103208796296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46001.103208796296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46001.103208796296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46001.103208796296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46001.103208796296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46001.103208796296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46001.103208796296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46001.103208796296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46001.103208796296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46001.103208796296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46001.103208796296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46001.103208796296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46001.103208796296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46001.103208796296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46001.103208796296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46001.103208796296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46001.103208796296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46001.103208796296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46001.103208796296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46001.103208796296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46001.103208796296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46001.103208796296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46001.103208796296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46001.103208796296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46001.103208796296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46001.103208796296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46001.103208796296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46001.103208796296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46001.103208796296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46001.103208796296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46001.103208796296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46001.103208796296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46001.103208796296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46001.103208796296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46001.103208796296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46001.103208796296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46001.103208796296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46001.103208796296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46001.103208796296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46001.103208796296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46001.103208796296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46001.103208796296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46001.103208796296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46001.103208796296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46001.103208796296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46001.103208796296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46001.103208796296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46001.103208796296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46001.103208796296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46001.103208796296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46001.103208796296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46001.103208796296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46001.103208796296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46001.103208796296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46001.103208796296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46001.103208796296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46001.103208796296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46001.103208796296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46001.103208796296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46001.103208796296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46001.103208796296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46001.103208796296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46001.103208796296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46001.103208796296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46001.103208796296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46001.103208796296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46001.103208796296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46001.103208796296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46001.103208796296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46001.103208796296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46001.103208796296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46001.103208796296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46001.103208796296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46001.103208796296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46001.103208796296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46001.103208796296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46001.103208796296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46001.103208796296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46001.103208796296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46001.103208796296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46001.103208796296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46001.103208796296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46001.103208796296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46001.103208796296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46001.103208796296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46001.103208796296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46001.103208796296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46001.103208796296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46001.103208796296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46001.103208796296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46001.103208796296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46001.103208796296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46001.103208796296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46001.103208796296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46001.103208796296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46001.103208796296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46001.103208796296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46001.103208796296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46001.103208796296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46001.103208796296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46001.103208796296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46001.103208796296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46001.103208796296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46001.103208796296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46001.103208796296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46001.103208796296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46001.103208796296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46001.103208796296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46001.103208796296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46001.103208796296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46001.103208796296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46001.103208796296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46001.103208796296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46001.103208796296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46001.103208796296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46001.103208796296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46001.103208796296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46001.103208796296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46001.103208796296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46001.103208796296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46001.103208796296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46001.103208796296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46001.103208796296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46001.103208796296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46001.103208796296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46001.103208796296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46001.103208796296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46001.103208796296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46001.103208796296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46001.103208796296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46001.103208796296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46001.103208796296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46001.103208796296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46001.103208796296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46001.103208796296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46001.103208796296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46001.103208796296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46001.103208796296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46001.103208796296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46001.103208796296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46001.103208796296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46001.103208796296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46001.103208796296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46001.103208796296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46001.103208796296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46001.103208796296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46001.103208796296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46001.103208796296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46001.103208796296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46001.103208796296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46001.103208796296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46001.103208796296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46001.103208796296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46001.103208796296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46001.103208796296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46001.103208796296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46001.103208796296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46001.103208796296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46001.103208796296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46001.103208796296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46001.103208796296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46001.103208796296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46001.103208796296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46001.103208796296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46001.103208796296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46001.103208796296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46001.103208796296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46001.103208796296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46001.103208796296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46001.103208796296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46001.103208796296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46001.103208796296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46001.103208796296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46001.103208796296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46001.103208796296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46001.103208796296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46001.103208796296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46001.103208796296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46001.103208796296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46001.103208796296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46001.103208796296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46001.103208796296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46001.103208796296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46001.103208796296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46001.103208796296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46001.103208796296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46001.103208796296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46001.103208796296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46001.103208796296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46001.103208796296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46001.103208796296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46001.103208796296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46001.103208796296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46001.103208796296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46001.103208796296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46001.103208796296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46001.103208796296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46001.103208796296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46001.103208796296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46001.103208796296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46001.103208796296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46001.103208796296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46001.103208796296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46001.103208796296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46001.103208796296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46001.103208796296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46001.103208796296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46001.103208796296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46001.103208796296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46001.103208796296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46001.103208796296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46001.103208796296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46001.103208796296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46001.103208796296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46001.103208796296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46001.103208796296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46001.103208796296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46001.103208796296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46001.103208796296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46001.103208796296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46001.103208796296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46001.103208796296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46001.103208796296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46001.103208796296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46001.103208796296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46001.103208796296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46001.103208796296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46001.103208796296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46001.103208796296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46001.103208796296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46001.103208796296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46001.103208796296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46001.103208796296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46001.103208796296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46001.103208796296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46001.103208796296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46001.103208796296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46001.103208796296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46001.103208796296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46001.103208796296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46001.103208796296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46001.103208796296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46001.103208796296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46001.103208796296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46001.103208796296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46001.103208796296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46001.103208796296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46001.103208796296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46001.103208796296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46001.103208796296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46001.103208796296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46001.103208796296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46001.103208796296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46001.103208796296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46001.103208796296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46001.103208796296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46001.103208796296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46001.103208796296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46001.103208796296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46001.103208796296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46001.103208796296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46001.103208796296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46001.103208796296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46001.103208796296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46001.103208796296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46001.103208796296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46001.103208796296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46001.103208796296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46001.103208796296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46001.103208796296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46001.103208796296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46001.103208796296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46001.103208796296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46001.103208796296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46001.103208796296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46001.103208796296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46001.103208796296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46001.103208796296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46001.103208796296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46001.103208796296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46001.103208796296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46001.103208796296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46001.103208796296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46001.103208796296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46001.103208796296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46001.103208796296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46001.103208796296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46001.103208796296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46001.103208796296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46001.103208796296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46001.103208796296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46001.103208796296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46001.103208796296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46001.103208796296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46001.103208796296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46001.103208796296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46001.103208796296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46001.103208796296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46001.103208796296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46001.103208796296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46001.103208796296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46001.103208796296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46001.103208796296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46001.103208796296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46001.103208796296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46001.103208796296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46001.103208796296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46001.103208796296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46001.103208796296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46001.103208796296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46001.103208796296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46001.103208796296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46001.103208796296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46001.103208796296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46001.103208796296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46001.103208796296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46001.103208796296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46001.103208796296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46001.103208796296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46001.103208796296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46001.103208796296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46001.103208796296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46001.103208796296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46001.103208796296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46001.103208796296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46001.103208796296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46001.103208796296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46001.103208796296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46001.103208796296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46001.103208796296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46001.103208796296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46001.103208796296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46001.103208796296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46001.103208796296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46001.103208796296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46001.103208796296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46001.103208796296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46001.103208796296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46001.103208796296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46001.103208796296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46001.103208796296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46001.103208796296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46001.103208796296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46001.103208796296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46001.103208796296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46001.103208796296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46001.103208796296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46001.103208796296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46001.103208796296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46001.103208796296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46001.103208796296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46001.103208796296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46001.103208796296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46001.103208796296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46001.103208796296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46001.103208796296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46001.103208796296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46001.103208796296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46001.103208796296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46001.103208796296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46001.103208796296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46001.103208796296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46001.103208796296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46001.103208796296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46001.103208796296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46001.103208796296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46001.103208796296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46001.103208796296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46001.103208796296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46001.103208796296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46001.103208796296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46001.103208796296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46001.103208796296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46001.103208796296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46001.103208796296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46001.103208796296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46001.103208796296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46001.103208796296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46001.103208796296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46001.103208796296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46001.103208796296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46001.103208796296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46001.103208796296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46001.103208796296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46001.103208796296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46001.103208796296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tabSelected="1" workbookViewId="0">
      <selection activeCell="A11" sqref="A11:X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297.62249120369961</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2.3090650462909252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46001.103208564811</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5" ca="1" si="1">IFERROR(NOW()-F5,"")</f>
        <v>0.78497939814405981</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0.16791921295953216</v>
      </c>
      <c r="H6" s="91">
        <v>46000.558333333334</v>
      </c>
      <c r="I6" s="107" t="str">
        <f>IFERROR(VLOOKUP(D6,DB!A:F,6,0),"")</f>
        <v>SCECO</v>
      </c>
      <c r="J6" s="107" t="str">
        <f>IFERROR(VLOOKUP(D6,DB!A:G,7,0),"")</f>
        <v>Vandalized+Dead</v>
      </c>
      <c r="K6" s="93" t="s">
        <v>39130</v>
      </c>
      <c r="L6" s="87" t="str">
        <f>IFERROR(VLOOKUP(D6,DB!A:I,9,0),"")</f>
        <v>Latis</v>
      </c>
    </row>
    <row r="7" spans="1:16" ht="15" customHeight="1">
      <c r="A7" s="107" t="s">
        <v>39131</v>
      </c>
      <c r="B7" s="107" t="str">
        <f>IFERROR(VLOOKUP(D7,DB!A:K,11,0),"")</f>
        <v>R4</v>
      </c>
      <c r="C7" s="89">
        <v>1</v>
      </c>
      <c r="D7" s="87" t="s">
        <v>36539</v>
      </c>
      <c r="E7" s="90" t="s">
        <v>39106</v>
      </c>
      <c r="F7" s="91">
        <v>46001.012025462966</v>
      </c>
      <c r="G7" s="92">
        <f ca="1">IFERROR(NOW()-F7,"")</f>
        <v>9.1183333330263849E-2</v>
      </c>
      <c r="H7" s="91">
        <v>46000.68472222222</v>
      </c>
      <c r="I7" s="107" t="str">
        <f>IFERROR(VLOOKUP(D7,DB!A:F,6,0),"")</f>
        <v>Generator-SG</v>
      </c>
      <c r="J7" s="107" t="str">
        <f>IFERROR(VLOOKUP(D7,DB!A:G,7,0),"")</f>
        <v>NA</v>
      </c>
      <c r="K7" s="93" t="s">
        <v>39132</v>
      </c>
      <c r="L7" s="87" t="str">
        <f>IFERROR(VLOOKUP(D7,DB!A:I,9,0),"")</f>
        <v>Latis</v>
      </c>
    </row>
    <row r="8" spans="1:16" ht="15" customHeight="1">
      <c r="A8" s="155" t="s">
        <v>39133</v>
      </c>
      <c r="B8" s="107" t="str">
        <f>IFERROR(VLOOKUP(D8,DB!A:K,11,0),"")</f>
        <v>R4</v>
      </c>
      <c r="C8" s="89">
        <v>1</v>
      </c>
      <c r="D8" s="87" t="s">
        <v>29641</v>
      </c>
      <c r="E8" s="90" t="s">
        <v>39106</v>
      </c>
      <c r="F8" s="91">
        <v>46001.002905092595</v>
      </c>
      <c r="G8" s="92">
        <f ca="1">IFERROR(NOW()-F8,"")</f>
        <v>0.10030370370077435</v>
      </c>
      <c r="H8" s="91">
        <v>46000.455555555556</v>
      </c>
      <c r="I8" s="107" t="str">
        <f>IFERROR(VLOOKUP(D8,DB!A:F,6,0),"")</f>
        <v>SCECO</v>
      </c>
      <c r="J8" s="107" t="str">
        <f>IFERROR(VLOOKUP(D8,DB!A:G,7,0),"")</f>
        <v>Vandalized</v>
      </c>
      <c r="K8" s="93" t="s">
        <v>39130</v>
      </c>
      <c r="L8" s="87" t="str">
        <f>IFERROR(VLOOKUP(D8,DB!A:I,9,0),"")</f>
        <v>Latis</v>
      </c>
    </row>
    <row r="9" spans="1:16" ht="15" customHeight="1">
      <c r="A9" s="107" t="s">
        <v>39134</v>
      </c>
      <c r="B9" s="107" t="str">
        <f>IFERROR(VLOOKUP(D9,DB!A:K,11,0),"")</f>
        <v>R4</v>
      </c>
      <c r="C9" s="89">
        <v>1</v>
      </c>
      <c r="D9" s="87" t="s">
        <v>35887</v>
      </c>
      <c r="E9" s="90" t="s">
        <v>39106</v>
      </c>
      <c r="F9" s="91">
        <v>46000.733900462961</v>
      </c>
      <c r="G9" s="92">
        <f t="shared" ca="1" si="1"/>
        <v>0.36930833333462942</v>
      </c>
      <c r="H9" s="91">
        <v>46000.727962962963</v>
      </c>
      <c r="I9" s="107" t="str">
        <f>IFERROR(VLOOKUP(D9,DB!A:F,6,0),"")</f>
        <v>Generator-SG</v>
      </c>
      <c r="J9" s="107" t="str">
        <f>IFERROR(VLOOKUP(D9,DB!A:G,7,0),"")</f>
        <v>No BB Shifted</v>
      </c>
      <c r="K9" s="93" t="s">
        <v>39132</v>
      </c>
      <c r="L9" s="87" t="str">
        <f>IFERROR(VLOOKUP(D9,DB!A:I,9,0),"")</f>
        <v>Latis</v>
      </c>
    </row>
    <row r="10" spans="1:16">
      <c r="A10" s="107" t="s">
        <v>39125</v>
      </c>
      <c r="B10" s="107" t="str">
        <f>IFERROR(VLOOKUP(D10,DB!A:K,11,0),"")</f>
        <v>R4</v>
      </c>
      <c r="C10" s="89">
        <v>3</v>
      </c>
      <c r="D10" s="87" t="s">
        <v>35971</v>
      </c>
      <c r="E10" s="90" t="s">
        <v>39106</v>
      </c>
      <c r="F10" s="91"/>
      <c r="G10" s="92">
        <f t="shared" ca="1" si="1"/>
        <v>46001.103208796296</v>
      </c>
      <c r="H10" s="91">
        <v>46000.54583333333</v>
      </c>
      <c r="I10" s="107" t="str">
        <f>IFERROR(VLOOKUP(D10,DB!A:F,6,0),"")</f>
        <v>SCECO</v>
      </c>
      <c r="J10" s="107" t="str">
        <f>IFERROR(VLOOKUP(D10,DB!A:G,7,0),"")</f>
        <v>Dead+Good</v>
      </c>
      <c r="K10" s="93" t="s">
        <v>39135</v>
      </c>
      <c r="L10" s="87" t="str">
        <f>IFERROR(VLOOKUP(D10,DB!A:I,9,0),"")</f>
        <v>Latis</v>
      </c>
    </row>
    <row r="11" spans="1:16" ht="15" customHeight="1">
      <c r="A11" s="107" t="s">
        <v>39125</v>
      </c>
      <c r="B11" s="107" t="str">
        <f>IFERROR(VLOOKUP(D11,DB!A:K,11,0),"")</f>
        <v>R4</v>
      </c>
      <c r="C11" s="89">
        <v>1</v>
      </c>
      <c r="D11" s="87" t="s">
        <v>29359</v>
      </c>
      <c r="E11" s="90" t="s">
        <v>39106</v>
      </c>
      <c r="F11" s="91"/>
      <c r="G11" s="92">
        <f t="shared" ca="1" si="1"/>
        <v>46001.103208796296</v>
      </c>
      <c r="H11" s="91">
        <v>46001.061805555553</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36442</v>
      </c>
      <c r="E12" s="90" t="s">
        <v>39106</v>
      </c>
      <c r="F12" s="91"/>
      <c r="G12" s="92">
        <f t="shared" ca="1" si="1"/>
        <v>46001.103208796296</v>
      </c>
      <c r="H12" s="91">
        <v>46001.083333333336</v>
      </c>
      <c r="I12" s="107" t="str">
        <f>IFERROR(VLOOKUP(D12,DB!A:F,6,0),"")</f>
        <v>SCECO</v>
      </c>
      <c r="J12" s="107" t="str">
        <f>IFERROR(VLOOKUP(D12,DB!A:G,7,0),"")</f>
        <v>NA</v>
      </c>
      <c r="K12" s="93" t="s">
        <v>39132</v>
      </c>
      <c r="L12" s="87" t="str">
        <f>IFERROR(VLOOKUP(D12,DB!A:I,9,0),"")</f>
        <v>Latis</v>
      </c>
    </row>
    <row r="13" spans="1:16" ht="15" customHeight="1">
      <c r="A13" s="107"/>
      <c r="B13" s="107" t="str">
        <f>IFERROR(VLOOKUP(D13,DB!A:K,11,0),"")</f>
        <v/>
      </c>
      <c r="C13" s="89"/>
      <c r="D13" s="87"/>
      <c r="E13" s="90"/>
      <c r="F13" s="91"/>
      <c r="G13" s="92">
        <f t="shared" ca="1" si="1"/>
        <v>46001.103208796296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46001.103208796296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46001.103208796296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46001.103208796296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46001.103208796296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46001.103208796296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46001.103208796296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46001.103208796296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46001.103208796296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46001.103208796296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46001.103208796296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46001.103208796296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46001.103208796296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46001.103208796296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46001.103208796296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46001.103208796296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46001.103208796296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46001.103208796296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46001.103208796296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46001.103208796296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46001.103208796296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46001.103208796296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46001.103208796296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81" ca="1" si="2">IFERROR(NOW()-F36,"")</f>
        <v>46001.103208796296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46001.103208796296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46001.103208796296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46001.103208796296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46001.103208796296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46001.103208796296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46001.103208796296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46001.103208796296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46001.103208796296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46001.103208796296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46001.103208796296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46001.103208796296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46001.103208796296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46001.103208796296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46001.103208796296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46001.103208796296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46001.103208796296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46001.103208796296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46001.103208796296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46001.103208796296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46001.103208796296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46001.103208796296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46001.103208796296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46001.103208796296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46001.103208796296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46001.103208796296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46001.103208796296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46001.103208796296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46001.103208796296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46001.103208796296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46001.103208796296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46001.103208796296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46001.103208796296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46001.103208796296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46001.103208796296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46001.103208796296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46001.103208796296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46001.103208796296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46001.103208796296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46001.103208796296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46001.103208796296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46001.103208796296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46001.103208796296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46001.103208796296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46001.103208796296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46001.103208796296</v>
      </c>
      <c r="H81" s="91"/>
      <c r="I81" s="107" t="str">
        <f>IFERROR(VLOOKUP(D81,DB!A:F,6,0),"")</f>
        <v/>
      </c>
      <c r="J81" s="107" t="str">
        <f>IFERROR(VLOOKUP(D81,DB!A:G,7,0),"")</f>
        <v/>
      </c>
      <c r="K81" s="93"/>
      <c r="L81" s="87" t="str">
        <f>IFERROR(VLOOKUP(D81,DB!A:I,9,0),"")</f>
        <v/>
      </c>
    </row>
  </sheetData>
  <dataValidations count="2">
    <dataValidation allowBlank="1" showInputMessage="1" showErrorMessage="1" sqref="E1" xr:uid="{A4F81451-56CC-4543-9497-104C4E44EE4B}"/>
    <dataValidation type="list" allowBlank="1" showInputMessage="1" showErrorMessage="1" sqref="E2:E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109.27114861110749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74.914331481479167</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52.442097685183398</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19.729909953697643</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3.9957201388824615</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46001.103208564811</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46001.103208564811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46001.103208564811</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46001.103208564811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46001.103208564811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46001.103208564811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46001.103208564811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46001.103208564811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46001.103208564811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46001.103208564811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46001.103208564811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46001.103208564811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46001.103208564811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46001.103208564811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46001.103208564811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46001.103208564811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46001.103208564811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46001.103208564811</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0.29465532406902639</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0.12474791666318197</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46001.103208564811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46001.103208564811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46001.103208564811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46001.103208564811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46001.103208564811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46001.103208564811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46001.103208564811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46001.103208564811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46001.103208564811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46001.103208564811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46001.103208564811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46001.103208564811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46001.103208564811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46001.103208564811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46001.103208564811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46001.103208564811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46001.103208564811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46001.103208564811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46001.103208564811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46001.103208564811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46001.103208564811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46001.103208564811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46001.103208564811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46001.103208564811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46001.103208564811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46001.103208564811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46001.103208564811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46001.103208564811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46001.103208564811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46001.103208564811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46001.103208564811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46001.103208564811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46001.103208564811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46001.103208564811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46001.103208564811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46001.103208564811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46001.103208564811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46001.103208564811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46001.103208564811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46001.103208564811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46001.103208564811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46001.103208564811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46001.103208564811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46001.103208564811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46001.103208564811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46001.103208564811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46001.103208564811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46001.103208564811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46001.103208564811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46001.103208564811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46001.103208564811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46001.103208564811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46001.103208564811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46001.103208564811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46001.103208564811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46001.103208564811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46001.103208564811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46001.103208564811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46001.103208564811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46001.103208564811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46001.103208564811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46001.103208564811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46001.103208564811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46001.103208564811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46001.103208564811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46001.103208564811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46001.103208564811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46001.103208564811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46001.103208564811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46001.103208564811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46001.103208564811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46001.103208564811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46001.103208564811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46001.103208564811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46001.103208564811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46001.103208564811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46001.103208564811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46001.103208564811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46001.103208564811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46001.103208564811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46001.103208564811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46001.103208564811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46001.103208564811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46001.103208564811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46001.103208564811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46001.103208564811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46001.103208564811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46001.103208564811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46001.103208564811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46001.103208564811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46001.103208564811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46001.103208564811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46001.103208564811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46001.103208564811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46001.103208564811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46001.103208564811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46001.103208564811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46001.103208564811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46001.103208564811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46001.103208564811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46001.103208564811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46001.103208564811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46001.103208564811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46001.103208564811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46001.103208564811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46001.103208564811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46001.103208564811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46001.103208564811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46001.103208564811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46001.103208564811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46001.103208564811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46001.103208564811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46001.103208564811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46001.103208564811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46001.103208564811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46001.103208564811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46001.103208564811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46001.103208564811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46001.103208564811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46001.103208564811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46001.103208564811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46001.103208564811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46001.103208564811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46001.103208564811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46001.103208564811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46001.103208564811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46001.103208564811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46001.103208564811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46001.103208564811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46001.103208564811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46001.103208564811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46001.103208564811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46001.103208564811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46001.103208564811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46001.103208564811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46001.103208564811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46001.103208564811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46001.103208564811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46001.103208564811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46001.103208564811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46001.103208564811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46001.103208564811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46001.103208564811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46001.103208564811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46001.103208564811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46001.103208564811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46001.103208564811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46001.103208564811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46001.103208564811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46001.103208564811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46001.103208564811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46001.103208564811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46001.103208564811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46001.103208564811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46001.103208564811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46001.103208564811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46001.103208564811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46001.103208564811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46001.103208564811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46001.103208564811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46001.103208564811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46001.103208564811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46001.103208564811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46001.103208564811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46001.103208564811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46001.103208564811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46001.103208564811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46001.103208564811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46001.103208564811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46001.103208564811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46001.103208564811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46001.103208564811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46001.103208564811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46001.103208564811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46001.103208564811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46001.103208564811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46001.103208564811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46001.103208564811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46001.103208564811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46001.103208564811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46001.103208564811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46001.103208564811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46001.103208564811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46001.103208564811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46001.103208564811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46001.103208564811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46001.103208564811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46001.103208564811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46001.103208564811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46001.103208564811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46001.103208564811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46001.103208564811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46001.103208564811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46001.103208564811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46001.103208564811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46001.103208564811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46001.103208564811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46001.103208564811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46001.103208564811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46001.103208564811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46001.103208564811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46001.103208564811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46001.103208564811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46001.103208564811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46001.103208564811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46001.103208564811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46001.103208564811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46001.103208564811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46001.103208564811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46001.103208564811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46001.103208564811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46001.103208564811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46001.103208564811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46001.103208564811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46001.103208564811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46001.103208564811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46001.103208564811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46001.103208564811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46001.103208564811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46001.103208564811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46001.103208564811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46001.103208564811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46001.103208564811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46001.103208564811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46001.103208564811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46001.103208564811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46001.103208564811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46001.103208564811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46001.103208564811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46001.103208564811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46001.103208564811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46001.103208564811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46001.103208564811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46001.103208564811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46001.103208564811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46001.103208564811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46001.103208564811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46001.103208564811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46001.103208564811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46001.103208564811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46001.103208564811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46001.103208564811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46001.103208564811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46001.103208564811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46001.103208564811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46001.103208564811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46001.103208564811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46001.103208564811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46001.103208564811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46001.103208564811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46001.103208564811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46001.103208564811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46001.103208564811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46001.103208564811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46001.103208564811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46001.103208564811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46001.103208564811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46001.103208564811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46001.103208564811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46001.103208564811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46001.103208564811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46001.103208564811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46001.103208564811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46001.103208564811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46001.103208564811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46001.103208564811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46001.103208564811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46001.103208564811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46001.103208564811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46001.103208564811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46001.103208564811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46001.103208564811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46001.103208564811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46001.103208564811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46001.103208564811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46001.103208564811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46001.103208564811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46001.103208564811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46001.103208564811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46001.103208564811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46001.103208564811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46001.103208564811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46001.103208564811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46001.103208564811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46001.103208564811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46001.103208564811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46001.103208564811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46001.103208564811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46001.103208564811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46001.103208564811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46001.103208564811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46001.103208564811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46001.103208564811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46001.103208564811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46001.103208564811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46001.103208564811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46001.103208564811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46001.103208564811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46001.103208564811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46001.103208564811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46001.103208564811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46001.103208564811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46001.103208564811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46001.103208564811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46001.103208564811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46001.103208564811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46001.103208564811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46001.103208564811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46001.103208564811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46001.103208564811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46001.103208564811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46001.103208564811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46001.103208564811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46001.103208564811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46001.103208564811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46001.103208564811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46001.103208564811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46001.103208564811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46001.103208564811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46001.103208564811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46001.103208564811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46001.103208564811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46001.103208564811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46001.103208564811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46001.103208564811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46001.103208564811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46001.103208564811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46001.103208564811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46001.103208564811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46001.103208564811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46001.103208564811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46001.103208564811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46001.103208564811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46001.103208564811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46001.103208564811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46001.103208564811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46001.103208564811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46001.103208564811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46001.103208564811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46001.103208564811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46001.103208564811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46001.103208564811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46001.103208564811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46001.103208564811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46001.103208564811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46001.103208564811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46001.103208564811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46001.103208564811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46001.103208564811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46001.103208564811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46001.103208564811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46001.103208564811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46001.103208564811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46001.103208564811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46001.103208564811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46001.103208564811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46001.103208564811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46001.103208564811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46001.103208564811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46001.103208564811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46001.103208564811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46001.103208564811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46001.103208564811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46001.103208564811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46001.103208564811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46001.103208564811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46001.103208564811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46001.103208564811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46001.103208564811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46001.103208564811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46001.103208564811</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46001.103208564811</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2025-12-09T23:30:53Z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