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48" documentId="120_S{2AC9BD13-BADA-5192-A53E-5A8FF88502F6}" xr6:coauthVersionLast="47" xr6:coauthVersionMax="47" xr10:uidLastSave="{2C3497BE-E14A-4644-A0DE-0EECD9012D6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<sst xmlns="http://schemas.openxmlformats.org/spreadsheetml/2006/main" count="180283" uniqueCount="39127">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</sst>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304.29429247685039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0.83960497684893198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45967.242718402777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45967.242718402777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45967.242718402777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45967.242718402777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45967.242718402777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45967.242718402777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45967.242718402777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45967.242718402777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45967.242718402777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45967.242718402777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45967.242718402777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45967.242718402777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45967.242718402777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45967.242718402777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45967.242718402777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45967.242718402777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45967.242718402777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45967.242718402777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45967.242718402777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45967.242718402777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45967.242718402777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45967.242718402777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45967.242718402777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45967.242718402777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45967.242718402777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45967.242718402777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45967.242718402777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45967.242718402777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45967.242718402777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45967.242718402777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45967.242718402777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45967.242718402777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45967.242718402777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45967.242718402777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45967.242718402777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45967.242718402777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45967.242718402777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45967.242718402777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45967.242718402777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45967.242718402777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45967.242718402777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45967.242718402777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45967.242718402777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45967.242718402777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45967.242718402777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45967.242718402777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45967.242718402777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45967.242718402777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45967.242718402777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45967.242718402777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45967.242718402777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45967.242718402777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45967.242718402777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45967.242718402777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45967.242718402777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45967.242718402777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45967.242718402777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45967.242718402777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45967.242718402777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45967.242718402777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45967.242718402777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45967.242718402777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45967.242718402777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45967.242718402777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45967.242718402777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45967.242718402777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45967.242718402777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45967.242718402777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45967.242718402777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45967.242718402777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45967.242718402777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45967.242718402777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45967.242718402777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45967.242718402777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45967.242718402777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45967.242718402777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45967.242718402777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45967.242718402777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45967.242718402777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45967.242718402777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45967.242718402777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45967.242718402777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45967.242718402777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45967.242718402777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45967.242718402777</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45967.242718402777</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B239897-67E2-4ED0-812B-A8E13FEE6003}"/>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142.24288043981505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8.5006350694457069</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45967.242718402777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45967.242718402777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45967.242718402777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45967.242718402777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45967.242718402777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45967.242718402777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45967.242718402777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45967.242718402777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45967.242718402777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45967.242718402777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45967.242718402777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45967.242718402777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45967.242718402777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45967.242718402777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45967.242718402777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45967.242718402777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45967.242718402777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45967.242718402777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45967.242718402777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45967.242718402777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45967.242718402777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45967.242718402777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45967.242718402777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45967.242718402777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45967.242718402777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45967.242718402777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45967.242718402777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45967.242718402777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45967.242718402777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45967.242718402777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45967.242718402777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45967.242718402777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45967.242718402777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45967.242718402777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45967.242718402777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45967.242718402777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45967.242718402777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45967.242718402777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45967.242718402777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45967.242718402777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45967.242718402777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45967.242718402777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45967.242718402777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45967.242718402777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45967.242718402777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45967.242718402777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45967.242718402777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45967.242718402777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45967.242718402777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45967.242718402777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45967.242718402777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45967.242718402777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45967.242718402777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45967.242718402777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45967.242718402777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45967.242718402777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45967.242718402777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45967.242718402777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45967.242718402777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45967.242718402777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45967.242718402777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45967.242718402777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45967.242718402777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45967.242718402777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45967.242718402777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45967.242718402777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45967.242718402777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45967.242718402777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45967.242718402777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45967.242718402777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45967.242718402777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45967.242718402777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45967.242718402777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45967.242718402777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45967.242718402777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45967.242718402777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45967.242718402777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45967.242718402777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45967.242718402777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45967.242718402777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45967.242718402777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45967.242718402777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45967.242718402777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45967.242718402777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45967.242718402777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45967.242718402777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45967.242718402777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45967.242718402777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45967.242718402777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45967.242718402777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45967.242718402777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45967.242718402777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45967.242718402777</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45967.242718402777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45967.242718402777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45967.242718402777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45967.242718402777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45967.242718402777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45967.242718402777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45967.242718402777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45967.242718402777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45967.242718402777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45967.242718402777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45967.242718402777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45967.242718402777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45967.242718402777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45967.242718402777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45967.242718402777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45967.242718402777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45967.242718402777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45967.242718402777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45967.242718402777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45967.242718402777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45967.242718402777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45967.242718402777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45967.242718402777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45967.242718402777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45967.242718402777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45967.242718402777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45967.242718402777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45967.242718402777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45967.242718402777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45967.242718402777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45967.242718402777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45967.242718402777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45967.242718402777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45967.242718402777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45967.242718402777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45967.242718402777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45967.242718402777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45967.242718402777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45967.242718402777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45967.242718402777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45967.242718402777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45967.242718402777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45967.242718402777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45967.242718402777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45967.242718402777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45967.242718402777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45967.242718402777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45967.242718402777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45967.242718402777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45967.242718402777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45967.242718402777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45967.242718402777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45967.242718402777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45967.242718402777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45967.242718402777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45967.242718402777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45967.242718402777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45967.242718402777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45967.242718402777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45967.242718402777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45967.242718402777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45967.242718402777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45967.242718402777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45967.242718402777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45967.242718402777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45967.242718402777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45967.242718402777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45967.242718402777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45967.242718402777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45967.242718402777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45967.242718402777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45967.242718402777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45967.242718402777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45967.242718402777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45967.242718402777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45967.242718402777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45967.242718402777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45967.242718402777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45967.242718402777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45967.242718402777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45967.242718402777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45967.242718402777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45967.242718402777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45967.242718402777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45967.242718402777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45967.242718402777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45967.242718402777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45967.242718402777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45967.242718402777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45967.242718402777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45967.242718402777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45967.242718402777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45967.242718402777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45967.242718402777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45967.242718402777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45967.242718402777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45967.242718402777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45967.242718402777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45967.242718402777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45967.242718402777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45967.242718402777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45967.242718402777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45967.242718402777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45967.242718402777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45967.242718402777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45967.242718402777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45967.242718402777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45967.242718402777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45967.242718402777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45967.242718402777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45967.242718402777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45967.242718402777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45967.242718402777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45967.242718402777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45967.242718402777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45967.242718402777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45967.242718402777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45967.242718402777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45967.242718402777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45967.242718402777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45967.242718402777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45967.242718402777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45967.242718402777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45967.242718402777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45967.242718402777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45967.242718402777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45967.242718402777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45967.242718402777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45967.242718402777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45967.242718402777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45967.242718402777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45967.242718402777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45967.242718402777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45967.242718402777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45967.242718402777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45967.242718402777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45967.242718402777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45967.242718402777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45967.242718402777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45967.242718402777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45967.242718402777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45967.242718402777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45967.242718402777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45967.242718402777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45967.242718402777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45967.242718402777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45967.242718402777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45967.242718402777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45967.242718402777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45967.242718402777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45967.242718402777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45967.242718402777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45967.242718402777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45967.242718402777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45967.242718402777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45967.242718402777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45967.242718402777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45967.242718402777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45967.242718402777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45967.242718402777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45967.242718402777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45967.242718402777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45967.242718402777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45967.242718402777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45967.242718402777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45967.242718402777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45967.242718402777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45967.242718402777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45967.242718402777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45967.242718402777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45967.242718402777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45967.242718402777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45967.242718402777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45967.242718402777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45967.242718402777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45967.242718402777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45967.242718402777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45967.242718402777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45967.242718402777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45967.242718402777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45967.242718402777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45967.242718402777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45967.242718402777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45967.242718402777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45967.242718402777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45967.242718402777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45967.242718402777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45967.242718402777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45967.242718402777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45967.242718402777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45967.242718402777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45967.242718402777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45967.242718402777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45967.242718402777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45967.242718402777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45967.242718402777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45967.242718402777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45967.242718402777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45967.242718402777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45967.242718402777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45967.242718402777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45967.242718402777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45967.242718402777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45967.242718402777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45967.242718402777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45967.242718402777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45967.242718402777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45967.242718402777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45967.242718402777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45967.242718402777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45967.242718402777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45967.242718402777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45967.242718402777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45967.242718402777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45967.242718402777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45967.242718402777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45967.242718402777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45967.242718402777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45967.242718402777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45967.242718402777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45967.242718402777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45967.242718402777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45967.242718402777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45967.242718402777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45967.242718402777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45967.242718402777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45967.242718402777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45967.242718402777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45967.242718402777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45967.242718402777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45967.242718402777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45967.242718402777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45967.242718402777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45967.242718402777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45967.242718402777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45967.242718402777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45967.242718402777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45967.242718402777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45967.242718402777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45967.242718402777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45967.242718402777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45967.242718402777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45967.242718402777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45967.242718402777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45967.242718402777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45967.242718402777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45967.242718402777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45967.242718402777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45967.242718402777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45967.242718402777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45967.242718402777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45967.242718402777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45967.242718402777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45967.242718402777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45967.242718402777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45967.242718402777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45967.242718402777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45967.242718402777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45967.242718402777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45967.242718402777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45967.242718402777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45967.242718402777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45967.242718402777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45967.242718402777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45967.242718402777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45967.242718402777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45967.242718402777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45967.242718402777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45967.242718402777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45967.242718402777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45967.242718402777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45967.242718402777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45967.242718402777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45967.242718402777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45967.242718402777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45967.242718402777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45967.242718402777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45967.242718402777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45967.242718402777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45967.242718402777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45967.242718402777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45967.242718402777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45967.242718402777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45967.242718402777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45967.242718402777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45967.242718402777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45967.242718402777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45967.242718402777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45967.242718402777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45967.242718402777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45967.242718402777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45967.242718402777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45967.242718402777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45967.242718402777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45967.242718402777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45967.242718402777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45967.242718402777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45967.242718402777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45967.242718402777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45967.242718402777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45967.242718402777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45967.242718402777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45967.242718402777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45967.242718402777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45967.242718402777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45967.242718402777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45967.242718402777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45967.242718402777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45967.242718402777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45967.242718402777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45967.242718402777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45967.242718402777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45967.242718402777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45967.242718402777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45967.242718402777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45967.242718402777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45967.242718402777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45967.242718402777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45967.242718402777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45967.242718402777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45967.242718402777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45967.242718402777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45967.242718402777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45967.242718402777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45967.242718402777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45967.242718402777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45967.242718402777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45967.242718402777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45967.242718402777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45967.242718402777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45967.242718402777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45967.242718402777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45967.242718402777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45967.242718402777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45967.242718402777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45967.242718402777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45967.242718402777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45967.242718402777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45967.242718402777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45967.242718402777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45967.242718402777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45967.242718402777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45967.242718402777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45967.242718402777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45967.242718402777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45967.242718402777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45967.242718402777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45967.242718402777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45967.242718402777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45967.242718402777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45967.242718402777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45967.242718402777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45967.242718402777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45967.242718402777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45967.242718402777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45967.242718402777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45967.242718402777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45967.242718402777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45967.242718402777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45967.242718402777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45967.242718402777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45967.242718402777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45967.242718402777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45967.242718402777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45967.242718402777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45967.242718402777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45967.242718402777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45967.242718402777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45967.242718402777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45967.242718402777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45967.242718402777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45967.242718402777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45967.242718402777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45967.242718402777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45967.242718402777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45967.242718402777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45967.242718402777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45967.242718402777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45967.242718402777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45967.242718402777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45967.242718402777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45967.242718402777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45967.242718402777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45967.242718402777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45967.242718402777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45967.242718402777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45967.242718402777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45967.242718402777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45967.242718402777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45967.242718402777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45967.242718402777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45967.242718402777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45967.242718402777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45967.242718402777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45967.242718402777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45967.242718402777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45967.242718402777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45967.242718402777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45967.242718402777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45967.242718402777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45967.242718402777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45967.242718402777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45967.242718402777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45967.242718402777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45967.242718402777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45967.242718402777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45967.242718402777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45967.242718402777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45967.242718402777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45967.242718402777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45967.242718402777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45967.242718402777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45967.242718402777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45967.242718402777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45967.242718402777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45967.242718402777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45967.242718402777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45967.242718402777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45967.242718402777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45967.242718402777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45967.242718402777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45967.242718402777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45967.242718402777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45967.242718402777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45967.242718402777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45967.242718402777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45967.242718402777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45967.242718402777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45967.242718402777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45967.242718402777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45967.242718402777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45967.242718402777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45967.242718402777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45967.242718402777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45967.242718402777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45967.242718402777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45967.242718402777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45967.242718402777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45967.242718402777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45967.242718402777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45967.242718402777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45967.242718402777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45967.242718402777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45967.242718402777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45967.242718402777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45967.242718402777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45967.242718402777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45967.242718402777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45967.242718402777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45967.242718402777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45967.242718402777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45967.242718402777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45967.242718402777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45967.242718402777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45967.242718402777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45967.242718402777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45967.242718402777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45967.242718402777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45967.242718402777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45967.242718402777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45967.242718402777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45967.242718402777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45967.242718402777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45967.242718402777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45967.242718402777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45967.242718402777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45967.242718402777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45967.242718402777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45967.242718402777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45967.242718402777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45967.242718402777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45967.242718402777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45967.242718402777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45967.242718402777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45967.242718402777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45967.242718402777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45967.242718402777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45967.242718402777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45967.242718402777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45967.242718402777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45967.242718402777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45967.242718402777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45967.242718402777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45967.242718402777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45967.242718402777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45967.242718402777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45967.242718402777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45967.242718402777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45967.242718402777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45967.242718402777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45967.242718402777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45967.242718402777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45967.242718402777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45967.242718402777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45967.242718402777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45967.242718402777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45967.242718402777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45967.242718402777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45967.242718402777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45967.242718402777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45967.242718402777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45967.242718402777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45967.242718402777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45967.242718402777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45967.242718402777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45967.242718402777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45967.242718402777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45967.242718402777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45967.242718402777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45967.242718402777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45967.242718402777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45967.242718402777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45967.242718402777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45967.242718402777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45967.242718402777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45967.242718402777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45967.242718402777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45967.242718402777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45967.242718402777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45967.242718402777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45967.242718402777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45967.242718402777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45967.242718402777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45967.242718402777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45967.242718402777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45967.242718402777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45967.242718402777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45967.242718402777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45967.242718402777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45967.242718402777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45967.242718402777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45967.242718402777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45967.242718402777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45967.242718402777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45967.242718402777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45967.242718402777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45967.242718402777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45967.242718402777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45967.242718402777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45967.242718402777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45967.242718402777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45967.242718402777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45967.242718402777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45967.242718402777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45967.242718402777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45967.242718402777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45967.242718402777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45967.242718402777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45967.242718402777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45967.242718402777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45967.242718402777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45967.242718402777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45967.242718402777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45967.242718402777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45967.242718402777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45967.242718402777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45967.242718402777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45967.242718402777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45967.242718402777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45967.242718402777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45967.242718402777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45967.242718402777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45967.242718402777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45967.242718402777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45967.242718402777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45967.242718402777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45967.242718402777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45967.242718402777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45967.242718402777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45967.242718402777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45967.242718402777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45967.242718402777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45967.242718402777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45967.242718402777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45967.242718402777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45967.242718402777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45967.242718402777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45967.242718402777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45967.242718402777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45967.242718402777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45967.242718402777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45967.242718402777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45967.242718402777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45967.242718402777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45967.242718402777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45967.242718402777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45967.242718402777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45967.242718402777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45967.242718402777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45967.242718402777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45967.242718402777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45967.242718402777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45967.242718402777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45967.242718402777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45967.242718402777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45967.242718402777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45967.242718402777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45967.242718402777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45967.242718402777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45967.242718402777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45967.242718402777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45967.242718402777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45967.242718402777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45967.242718402777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45967.242718402777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45967.242718402777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45967.242718402777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45967.242718402777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45967.242718402777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45967.242718402777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45967.242718402777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45967.242718402777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45967.242718402777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45967.242718402777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45967.242718402777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45967.242718402777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45967.242718402777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45967.242718402777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45967.242718402777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45967.242718402777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45967.242718402777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45967.242718402777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45967.242718402777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45967.242718402777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45967.242718402777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45967.242718402777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45967.242718402777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45967.242718402777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45967.242718402777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45967.242718402777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45967.242718402777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45967.242718402777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45967.242718402777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45967.242718402777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45967.242718402777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45967.242718402777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45967.242718402777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45967.242718402777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45967.242718402777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45967.242718402777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45967.242718402777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45967.242718402777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45967.242718402777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45967.242718402777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45967.242718402777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45967.242718402777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45967.242718402777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45967.242718402777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45967.242718402777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45967.242718402777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45967.242718402777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45967.242718402777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45967.242718402777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45967.242718402777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45967.242718402777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45967.242718402777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45967.242718402777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45967.242718402777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45967.242718402777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45967.242718402777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45967.242718402777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45967.242718402777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45967.242718402777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45967.242718402777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45967.242718402777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45967.242718402777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45967.242718402777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45967.242718402777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45967.242718402777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45967.242718402777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45967.242718402777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45967.242718402777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45967.242718402777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45967.242718402777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45967.242718402777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45967.242718402777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45967.242718402777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45967.242718402777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45967.242718402777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45967.242718402777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45967.242718402777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45967.242718402777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45967.242718402777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45967.242718402777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45967.242718402777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45967.242718402777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45967.242718402777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45967.242718402777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45967.242718402777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45967.242718402777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45967.242718402777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45967.242718402777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45967.242718402777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45967.242718402777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45967.242718402777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45967.242718402777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45967.242718402777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45967.242718402777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45967.242718402777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45967.242718402777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45967.242718402777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45967.242718402777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45967.242718402777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45967.242718402777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45967.242718402777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45967.242718402777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45967.242718402777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45967.242718402777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45967.242718402777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45967.242718402777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45967.242718402777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45967.242718402777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45967.242718402777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45967.242718402777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45967.242718402777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45967.242718402777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45967.242718402777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45967.242718402777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45967.242718402777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45967.242718402777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45967.242718402777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45967.242718402777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45967.242718402777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45967.242718402777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45967.242718402777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45967.242718402777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45967.242718402777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45967.242718402777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45967.242718402777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45967.242718402777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45967.242718402777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45967.242718402777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45967.242718402777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45967.242718402777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45967.242718402777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45967.242718402777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45967.242718402777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45967.242718402777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45967.242718402777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45967.242718402777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45967.242718402777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45967.242718402777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45967.242718402777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45967.242718402777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45967.242718402777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45967.242718402777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45967.242718402777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45967.242718402777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45967.242718402777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45967.242718402777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45967.242718402777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45967.242718402777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45967.242718402777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45967.242718402777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45967.242718402777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45967.242718402777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45967.242718402777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45967.242718402777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45967.242718402777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45967.242718402777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45967.242718402777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45967.242718402777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45967.242718402777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45967.242718402777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45967.242718402777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45967.242718402777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45967.242718402777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45967.242718402777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45967.242718402777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45967.242718402777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45967.242718402777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45967.242718402777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45967.242718402777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45967.242718402777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45967.242718402777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45967.242718402777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45967.242718402777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45967.242718402777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45967.242718402777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45967.242718402777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45967.242718402777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45967.242718402777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45967.242718402777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45967.242718402777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45967.242718402777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45967.242718402777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45967.242718402777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45967.242718402777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45967.242718402777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45967.242718402777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45967.242718402777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45967.242718402777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45967.242718402777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45967.242718402777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45967.242718402777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45967.242718402777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45967.242718402777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45967.242718402777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45967.242718402777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45967.242718402777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45967.242718402777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45967.242718402777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45967.242718402777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45967.242718402777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45967.242718402777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45967.242718402777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45967.242718402777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45967.242718402777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45967.242718402777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45967.242718402777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45967.242718402777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45967.242718402777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45967.242718402777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45967.242718402777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45967.242718402777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45967.242718402777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45967.242718402777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45967.242718402777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45967.242718402777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45967.242718402777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45967.242718402777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45967.242718402777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45967.242718402777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45967.242718402777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45967.242718402777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45967.242718402777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45967.242718402777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45967.242718402777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45967.242718402777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45967.242718402777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45967.242718402777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45967.242718402777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45967.242718402777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45967.242718402777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45967.242718402777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45967.242718402777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45967.242718402777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45967.242718402777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45967.242718402777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45967.242718402777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45967.242718402777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45967.242718402777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45967.242718402777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45967.242718402777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45967.242718402777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45967.242718402777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45967.242718402777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45967.242718402777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45967.242718402777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45967.242718402777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45967.242718402777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45967.242718402777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45967.242718402777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45967.242718402777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45967.242718402777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45967.242718402777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45967.242718402777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45967.242718402777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45967.242718402777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45967.242718402777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45967.242718402777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45967.242718402777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45967.242718402777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45967.242718402777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45967.242718402777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45967.242718402777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45967.242718402777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45967.242718402777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45967.242718402777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45967.242718402777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45967.242718402777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45967.242718402777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45967.242718402777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45967.242718402777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45967.242718402777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45967.242718402777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45967.242718402777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45967.242718402777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45967.242718402777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45967.242718402777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45967.242718402777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45967.242718402777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45967.242718402777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45967.242718402777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45967.242718402777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45967.242718402777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45967.242718402777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45967.242718402777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45967.242718402777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45967.242718402777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45967.242718402777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45967.242718402777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45967.242718402777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45967.242718402777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45967.242718402777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45967.242718402777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45967.242718402777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45967.242718402777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45967.242718402777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45967.242718402777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45967.242718402777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45967.242718402777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45967.242718402777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45967.242718402777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45967.242718402777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45967.242718402777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45967.242718402777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45967.242718402777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45967.242718402777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45967.242718402777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45967.242718402777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45967.242718402777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45967.242718402777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45967.242718402777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45967.242718402777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45967.242718402777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45967.242718402777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45967.242718402777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45967.242718402777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45967.242718402777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45967.242718402777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45967.242718402777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45967.242718402777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45967.242718402777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45967.242718402777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45967.242718402777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45967.242718402777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45967.242718402777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45967.242718402777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45967.242718402777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45967.242718402777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45967.242718402777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45967.242718402777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45967.242718402777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45967.242718402777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45967.242718402777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45967.242718402777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45967.242718402777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45967.242718402777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45967.242718402777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45967.242718402777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45967.242718402777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45967.242718402777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45967.242718402777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45967.242718402777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45967.242718402777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45967.242718402777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45967.242718402777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45967.242718402777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45967.242718402777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45967.242718402777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45967.242718402777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45967.242718402777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45967.242718402777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45967.242718402777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45967.242718402777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45967.242718402777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45967.242718402777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45967.242718402777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45967.242718402777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45967.242718402777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45967.242718402777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45967.242718402777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45967.242718402777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45967.242718402777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45967.242718402777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45967.242718402777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45967.242718402777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45967.242718402777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45967.242718402777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45967.242718402777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45967.242718402777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45967.242718402777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45967.242718402777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45967.242718402777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45967.242718402777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45967.242718402777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45967.242718402777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45967.242718402777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45967.242718402777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45967.242718402777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45967.242718402777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45967.242718402777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45967.242718402777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45967.242718402777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45967.242718402777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45967.242718402777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45967.242718402777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45967.242718402777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45967.242718402777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45967.242718402777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45967.242718402777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45967.242718402777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45967.242718402777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45967.242718402777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45967.242718402777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45967.242718402777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45967.242718402777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45967.242718402777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45967.242718402777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45967.242718402777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45967.242718402777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45967.242718402777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45967.242718402777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45967.242718402777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45967.242718402777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45967.242718402777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45967.242718402777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45967.242718402777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45967.242718402777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45967.242718402777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45967.242718402777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45967.242718402777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45967.242718402777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45967.242718402777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45967.242718402777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45967.242718402777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45967.242718402777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45967.242718402777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45967.242718402777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45967.242718402777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45967.242718402777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45967.242718402777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45967.242718402777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45967.242718402777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45967.242718402777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45967.242718402777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45967.242718402777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45967.242718402777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45967.242718402777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45967.242718402777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45967.242718402777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45967.242718402777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45967.242718402777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45967.242718402777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45967.242718402777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45967.242718402777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45967.242718402777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45967.242718402777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45967.242718402777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45967.242718402777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45967.242718402777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45967.242718402777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45967.242718402777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45967.242718402777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45967.242718402777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45967.242718402777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45967.242718402777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45967.242718402777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45967.242718402777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45967.242718402777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45967.242718402777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45967.242718402777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45967.242718402777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45967.242718402777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45967.242718402777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45967.242718402777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45967.242718402777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45967.242718402777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45967.242718402777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45967.242718402777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45967.242718402777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45967.242718402777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263.76200081018033</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0.45922303240513429</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0.31910729166702367</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45967.242718402777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45967.242718402777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45967.242718402777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45967.242718402777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45967.242718402777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45967.242718402777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45967.242718402777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45967.242718402777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45967.242718402777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45967.242718402777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45967.242718402777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45967.242718402777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45967.242718402777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45967.242718402777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45967.242718402777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45967.242718402777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45967.242718402777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45967.242718402777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45967.242718402777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45967.242718402777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45967.242718402777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45967.242718402777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45967.242718402777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45967.242718402777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45967.242718402777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45967.242718402777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45967.242718402777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45967.242718402777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45967.242718402777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45967.242718402777</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45967.242718402777</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22" sqref="D2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75.410658217588207</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41.053841087959881</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18.581607291664113</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0.29029942129272968</v>
      </c>
      <c r="H5" s="147">
        <v>45966.946793981479</v>
      </c>
      <c r="I5" s="146" t="str">
        <f>IFERROR(VLOOKUP(D5,DB!A:F,6,0),"")</f>
        <v>SCECO</v>
      </c>
      <c r="J5" s="146" t="str">
        <f>IFERROR(VLOOKUP(D5,DB!A:G,7,0),"")</f>
        <v>Dead</v>
      </c>
      <c r="K5" s="146" t="s">
        <v>39124</v>
      </c>
      <c r="L5" s="146" t="str">
        <f>IFERROR(VLOOKUP(D5,DB!A:I,9,0),"")</f>
        <v>Latis</v>
      </c>
    </row>
    <row r="6" spans="1:13" ht="15">
      <c r="A6" s="146" t="s">
        <v>39125</v>
      </c>
      <c r="B6" s="146" t="str">
        <f>IFERROR(VLOOKUP(D6,DB!A:K,11,0),"")</f>
        <v>R5</v>
      </c>
      <c r="C6" s="146">
        <v>1</v>
      </c>
      <c r="D6" s="146" t="s">
        <v>33933</v>
      </c>
      <c r="E6" s="146" t="s">
        <v>39021</v>
      </c>
      <c r="F6" s="147">
        <v>45967.176620370374</v>
      </c>
      <c r="G6" s="148">
        <f ca="1">IFERROR(NOW()-F6,"")</f>
        <v>6.6098032402805984E-2</v>
      </c>
      <c r="H6" s="147">
        <v>45967.170891203707</v>
      </c>
      <c r="I6" s="146" t="str">
        <f>IFERROR(VLOOKUP(D6,DB!A:F,6,0),"")</f>
        <v>Generator-SG</v>
      </c>
      <c r="J6" s="146" t="str">
        <f>IFERROR(VLOOKUP(D6,DB!A:G,7,0),"")</f>
        <v>Vandalized</v>
      </c>
      <c r="K6" s="146" t="s">
        <v>39126</v>
      </c>
      <c r="L6" s="146" t="str">
        <f>IFERROR(VLOOKUP(D6,DB!A:I,9,0),"")</f>
        <v>Latis</v>
      </c>
    </row>
    <row r="7" spans="1:13" ht="15">
      <c r="A7" s="146"/>
      <c r="B7" s="146" t="str">
        <f>IFERROR(VLOOKUP(D7,DB!A:K,11,0),"")</f>
        <v/>
      </c>
      <c r="C7" s="146"/>
      <c r="D7" s="146"/>
      <c r="E7" s="146"/>
      <c r="F7" s="147"/>
      <c r="G7" s="148">
        <f ca="1">IFERROR(NOW()-F7,"")</f>
        <v>45967.242718402777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45967.242718402777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45967.242718402777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45967.242718402777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45967.242718402777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45967.242718402777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45967.242718402777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45967.242718402777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45967.242718402777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45967.242718402777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45967.242718402777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45967.242718402777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45967.242718402777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45967.242718402777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45967.242718402777</v>
      </c>
      <c r="H21" s="147"/>
      <c r="I21" s="146" t="str">
        <f>IFERROR(VLOOKUP(D21,DB!A:F,6,0),"")</f>
        <v/>
      </c>
      <c r="J21" s="146" t="str">
        <f>IFERROR(VLOOKUP(D21,DB!A:G,7,0),"")</f>
        <v/>
      </c>
      <c r="K21" s="146"/>
      <c r="L21" s="146" t="str">
        <f>IFERROR(VLOOKUP(D21,DB!A:I,9,0),"")</f>
        <v/>
      </c>
    </row>
    <row r="22" spans="1:12" ht="15">
      <c r="A22" s="146"/>
      <c r="B22" s="146" t="str">
        <f>IFERROR(VLOOKUP(D22,DB!A:K,11,0),"")</f>
        <v/>
      </c>
      <c r="C22" s="146"/>
      <c r="D22"/>
      <c r="E22" s="146"/>
      <c r="F22" s="147"/>
      <c r="G22" s="148">
        <f ca="1">IFERROR(NOW()-F22,"")</f>
        <v>45967.242718402777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45967.242718402777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45967.242718402777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45967.242718402777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45967.242718402777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45967.242718402777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45967.242718402777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45967.242718402777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45967.242718402777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45967.242718402777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45967.242718402777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45967.242718402777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45967.242718402777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45967.242718402777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45967.242718402777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45967.242718402777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45967.242718402777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45967.242718402777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45967.242718402777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45967.242718402777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45967.242718402777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45967.242718402777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45967.242718402777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45967.242718402777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45967.242718402777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45967.242718402777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45967.242718402777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45967.242718402777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45967.242718402777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45967.242718402777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45967.242718402777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45967.242718402777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45967.242718402777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45967.242718402777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45967.242718402777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45967.242718402777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45967.242718402777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45967.242718402777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45967.242718402777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45967.242718402777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45967.242718402777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45967.242718402777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45967.242718402777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45967.242718402777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45967.242718402777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45967.242718402777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45967.242718402777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45967.242718402777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45967.242718402777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45967.242718402777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45967.242718402777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45967.242718402777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45967.242718402777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45967.242718402777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45967.242718402777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45967.242718402777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45967.242718402777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45967.242718402777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45967.242718402777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45967.242718402777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45967.242718402777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45967.242718402777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45967.242718402777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45967.242718402777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45967.242718402777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45967.242718402777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45967.242718402777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45967.242718402777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45967.242718402777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45967.242718402777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45967.242718402777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45967.242718402777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45967.242718402777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45967.242718402777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45967.242718402777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45967.242718402777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45967.242718402777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45967.242718402777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45967.242718402777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45967.242718402777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45967.242718402777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45967.242718402777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45967.242718402777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45967.242718402777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45967.242718402777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45967.242718402777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45967.242718402777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45967.242718402777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45967.242718402777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45967.242718402777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45967.242718402777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45967.242718402777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45967.242718402777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45967.242718402777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45967.242718402777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45967.242718402777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45967.242718402777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45967.242718402777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45967.242718402777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45967.242718402777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45967.242718402777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45967.242718402777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45967.242718402777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45967.242718402777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45967.242718402777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45967.242718402777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45967.242718402777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45967.242718402777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45967.242718402777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45967.242718402777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45967.242718402777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45967.242718402777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45967.242718402777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45967.242718402777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45967.242718402777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45967.242718402777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45967.242718402777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45967.242718402777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45967.242718402777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45967.242718402777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45967.242718402777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45967.242718402777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45967.242718402777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45967.242718402777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45967.242718402777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45967.242718402777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45967.242718402777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45967.242718402777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45967.242718402777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45967.242718402777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45967.242718402777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45967.242718402777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45967.242718402777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45967.242718402777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45967.242718402777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45967.242718402777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45967.242718402777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45967.242718402777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45967.242718402777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45967.242718402777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45967.242718402777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45967.242718402777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45967.242718402777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45967.242718402777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45967.242718402777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45967.242718402777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45967.242718402777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45967.242718402777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45967.242718402777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45967.242718402777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45967.242718402777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45967.242718402777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45967.242718402777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45967.242718402777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45967.242718402777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45967.242718402777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45967.242718402777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45967.242718402777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45967.242718402777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45967.242718402777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45967.242718402777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45967.242718402777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45967.242718402777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45967.242718402777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45967.242718402777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45967.242718402777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45967.242718402777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45967.242718402777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45967.242718402777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45967.242718402777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45967.242718402777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45967.242718402777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45967.242718402777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45967.242718402777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45967.242718402777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45967.242718402777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45967.242718402777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45967.242718402777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45967.242718402777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45967.242718402777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45967.242718402777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45967.242718402777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45967.242718402777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45967.242718402777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45967.242718402777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45967.242718402777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45967.242718402777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45967.242718402777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45967.242718402777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45967.242718402777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45967.242718402777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45967.242718402777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45967.242718402777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45967.242718402777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45967.242718402777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45967.242718402777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45967.242718402777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45967.242718402777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45967.242718402777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45967.242718402777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45967.242718402777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45967.242718402777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45967.242718402777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45967.242718402777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45967.242718402777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45967.242718402777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45967.242718402777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45967.242718402777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45967.242718402777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45967.242718402777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45967.242718402777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45967.242718402777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45967.242718402777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45967.242718402777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45967.242718402777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45967.242718402777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45967.242718402777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45967.242718402777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45967.242718402777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45967.242718402777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45967.242718402777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45967.242718402777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45967.242718402777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45967.242718402777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45967.242718402777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45967.242718402777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45967.242718402777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45967.242718402777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45967.242718402777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45967.242718402777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45967.242718402777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45967.242718402777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45967.242718402777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45967.242718402777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45967.242718402777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45967.242718402777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45967.242718402777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45967.242718402777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45967.242718402777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45967.242718402777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45967.242718402777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45967.242718402777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45967.242718402777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45967.242718402777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45967.242718402777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45967.242718402777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45967.242718402777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45967.242718402777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45967.242718402777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45967.242718402777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45967.242718402777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45967.242718402777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45967.242718402777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45967.242718402777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45967.242718402777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45967.242718402777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45967.242718402777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45967.242718402777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45967.242718402777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45967.242718402777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45967.242718402777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45967.242718402777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45967.242718402777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45967.242718402777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45967.242718402777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45967.242718402777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45967.242718402777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45967.242718402777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45967.242718402777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45967.242718402777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45967.242718402777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45967.242718402777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45967.242718402777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45967.242718402777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45967.242718402777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45967.242718402777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45967.242718402777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45967.242718402777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45967.242718402777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45967.242718402777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45967.242718402777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45967.242718402777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45967.242718402777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45967.242718402777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45967.242718402777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45967.242718402777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45967.242718402777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45967.242718402777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45967.242718402777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45967.242718402777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45967.242718402777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45967.242718402777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45967.242718402777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45967.242718402777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45967.242718402777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45967.242718402777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45967.242718402777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45967.242718402777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45967.242718402777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45967.242718402777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45967.242718402777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45967.242718402777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45967.242718402777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45967.242718402777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45967.242718402777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45967.242718402777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45967.242718402777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45967.242718402777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45967.242718402777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45967.242718402777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45967.242718402777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45967.242718402777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45967.242718402777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45967.242718402777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45967.242718402777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2025-11-06T02:50:01Z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