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61" documentId="120_S{2AC9BD13-BADA-5192-A53E-5A8FF88502F6}" xr6:coauthVersionLast="47" xr6:coauthVersionMax="47" xr10:uidLastSave="{5EB490B6-5118-416B-9525-0DCF67A1E2C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<sst xmlns="http://schemas.openxmlformats.org/spreadsheetml/2006/main" count="181569" uniqueCount="39153">
  <si>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</si>
  <si>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</si>
  <si>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</si>
  <si>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</si>
  <si>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</si>
  <si>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</si>
  <si>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</si>
  <si>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</si>
  <si>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</si>
  <si>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</si>
  <si>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</si>
  <si>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</si>
  <si>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</si>
  <si>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</si>
  <si>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</si>
  <si>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</si>
  <si>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</si>
  <si>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</si>
  <si>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</si>
  <si>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</si>
  <si>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</si>
  <si>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</si>
  <si>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</si>
  <si>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</si>
  <si>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</si>
  <si>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</si>
  <si>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</si>
  <si>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</si>
  <si>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</si>
  <si>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</si>
  <si>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</si>
  <si>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</si>
  <si>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</si>
  <si>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</si>
  <si>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</si>
  <si>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</si>
  <si>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</si>
  <si>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</si>
  <si>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</si>
  <si>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</si>
  <si>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</si>
  <si>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</si>
  <si>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</si>
  <si>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</si>
  <si>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</si>
  <si>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</si>
  <si>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</si>
  <si>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</si>
  <si>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</si>
  <si>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</si>
  <si>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</si>
  <si>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</si>
  <si>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</si>
  <si>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</si>
  <si>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</si>
  <si>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</si>
  <si>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</si>
  <si>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</si>
  <si>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</si>
  <si>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</si>
  <si>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</si>
  <si>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</si>
  <si>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</si>
  <si>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</si>
  <si>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</si>
  <si>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</si>
  <si>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</si>
  <si>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</si>
  <si>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</si>
  <si>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</si>
  <si>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</si>
  <si>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</si>
  <si>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</si>
  <si>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</si>
  <si>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</si>
  <si>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</si>
  <si>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</si>
  <si>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</si>
  <si>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</si>
  <si>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</si>
  <si>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</si>
  <si>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</si>
  <si>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</si>
  <si>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</si>
  <si>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</si>
  <si>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</si>
  <si>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</si>
  <si>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</si>
  <si>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</si>
  <si>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</si>
  <si>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</si>
  <si>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</si>
  <si>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</si>
  <si>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</si>
  <si>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</si>
  <si>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</si>
  <si>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</si>
  <si>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</si>
  <si>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</si>
  <si>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</si>
  <si>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</si>
  <si>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</si>
  <si>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</si>
  <si>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</si>
  <si>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</si>
  <si>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</si>
  <si>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</si>
  <si>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</si>
  <si>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</si>
  <si>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</si>
  <si>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</si>
  <si>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</si>
  <si>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</si>
  <si>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</si>
  <si>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</si>
  <si>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</si>
  <si>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</si>
  <si>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</si>
  <si>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</si>
  <si>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</si>
  <si>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</si>
  <si>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</si>
  <si>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</si>
  <si>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</si>
  <si>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</si>
  <si>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</si>
  <si>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</si>
  <si>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</si>
  <si>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</si>
  <si>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</si>
  <si>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</si>
  <si>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</si>
  <si>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</si>
  <si>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</si>
  <si>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</si>
  <si>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</si>
  <si>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</si>
  <si>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</si>
  <si>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</si>
  <si>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</si>
  <si>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</si>
  <si>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</si>
  <si>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</si>
  <si>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</si>
  <si>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</si>
  <si>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</si>
  <si>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</si>
  <si>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</si>
  <si>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</si>
  <si>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</si>
  <si>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</si>
  <si>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</si>
  <si>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</si>
  <si>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</si>
  <si>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</si>
  <si>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</si>
  <si>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</si>
  <si>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</si>
  <si>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</si>
  <si>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</si>
  <si>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</si>
  <si>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</si>
  <si>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</si>
  <si>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</si>
  <si>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</si>
  <si>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</si>
  <si>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</si>
  <si>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</si>
  <si>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</si>
  <si>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</si>
  <si>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</si>
  <si>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</si>
  <si>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</si>
  <si>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</si>
  <si>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</si>
  <si>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</si>
  <si>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</si>
  <si>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</si>
  <si>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</si>
  <si>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</si>
  <si>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</si>
  <si>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</si>
  <si>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</si>
  <si>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</si>
  <si>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</si>
  <si>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</si>
  <si>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</si>
  <si>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</si>
  <si>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</si>
  <si>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</si>
  <si>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</si>
  <si>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</si>
  <si>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</si>
  <si>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</si>
  <si>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</si>
  <si>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</si>
  <si>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</si>
  <si>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</si>
  <si>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</si>
  <si>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</si>
  <si>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</si>
  <si>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</si>
  <si>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</si>
  <si>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</si>
  <si>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</si>
  <si>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</si>
  <si>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</si>
  <si>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</si>
  <si>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</si>
  <si>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</si>
  <si>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</si>
  <si>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</si>
  <si>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</si>
  <si>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</si>
  <si>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</si>
  <si>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</si>
  <si>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</si>
  <si>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</si>
  <si>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</si>
  <si>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</si>
  <si>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</si>
  <si>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</si>
  <si>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</si>
  <si>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</si>
  <si>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</si>
  <si>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</si>
  <si>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</si>
  <si>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</si>
  <si>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</si>
  <si>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</si>
  <si>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</si>
  <si>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</si>
  <si>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</si>
  <si>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</si>
  <si>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</si>
  <si>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</si>
  <si>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</si>
  <si>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</si>
  <si>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</si>
  <si>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</si>
  <si>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</si>
  <si>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</si>
  <si>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</si>
  <si>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</si>
  <si>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</si>
  <si>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</si>
  <si>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</si>
  <si>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</si>
  <si>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</si>
  <si>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</si>
  <si>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</si>
  <si>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</si>
  <si>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</si>
  <si>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</si>
  <si>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</si>
  <si>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</si>
  <si>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</si>
  <si>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</si>
  <si>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</si>
  <si>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</si>
  <si>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</si>
  <si>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</si>
  <si>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</si>
  <si>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</si>
  <si>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</si>
  <si>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</si>
  <si>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</si>
  <si>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</si>
  <si>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</si>
  <si>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</si>
  <si>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</si>
  <si>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</si>
  <si>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</si>
  <si>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</si>
  <si>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</si>
  <si>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</si>
  <si>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</si>
  <si>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</si>
  <si>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</si>
  <si>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</si>
  <si>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</si>
  <si>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</si>
  <si>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</si>
  <si>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</si>
  <si>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</si>
  <si>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</si>
  <si>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</si>
  <si>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</si>
  <si>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</si>
  <si>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</si>
  <si>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</si>
  <si>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</si>
  <si>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</si>
  <si>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</si>
  <si>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</si>
  <si>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</si>
  <si>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</si>
  <si>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</si>
  <si>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</si>
  <si>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</si>
  <si>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</si>
  <si>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</si>
  <si>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</si>
  <si>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</si>
  <si>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</si>
  <si>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</si>
  <si>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</si>
  <si>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</si>
  <si>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</si>
  <si>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</si>
  <si>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</si>
  <si>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</si>
  <si>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</si>
  <si>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</si>
  <si>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</si>
  <si>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</si>
  <si>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</si>
  <si>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</si>
  <si>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</si>
  <si>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</si>
  <si>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</si>
  <si>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</si>
  <si>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</si>
  <si>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</si>
  <si>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</si>
  <si>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</si>
  <si>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</si>
  <si>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</si>
  <si>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</si>
  <si>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</si>
  <si>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</si>
  <si>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</si>
  <si>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</si>
  <si>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</si>
  <si>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</si>
  <si>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</si>
  <si>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</si>
  <si>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</si>
  <si>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</si>
  <si>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</si>
  <si>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</si>
  <si>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</si>
  <si>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</si>
  <si>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</si>
  <si>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</si>
  <si>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</si>
  <si>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</si>
  <si>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</si>
  <si>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</si>
  <si>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</si>
  <si>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</si>
  <si>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</si>
  <si>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</si>
  <si>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</si>
  <si>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</si>
  <si>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</si>
  <si>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</si>
  <si>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</si>
  <si>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</si>
  <si>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</si>
  <si>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</si>
  <si>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</si>
  <si>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</si>
  <si>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</si>
  <si>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</si>
  <si>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</si>
  <si>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</si>
  <si>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</si>
  <si>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</si>
  <si>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</si>
  <si>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</si>
  <si>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</si>
  <si>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</si>
  <si>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</si>
  <si>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</si>
  <si>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</si>
  <si>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</si>
  <si>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</si>
  <si>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</si>
  <si>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</si>
  <si>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</si>
  <si>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</si>
  <si>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</si>
  <si>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</si>
  <si>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</si>
  <si>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</si>
  <si>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</si>
  <si>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</si>
  <si>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</si>
  <si>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</si>
  <si>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</si>
  <si>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</si>
  <si>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</si>
  <si>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</si>
  <si>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</si>
  <si>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</si>
  <si>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</si>
  <si>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</si>
  <si>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</si>
  <si>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</si>
  <si>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</si>
  <si>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</si>
  <si>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</si>
  <si>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</si>
  <si>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</si>
  <si>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</si>
  <si>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</si>
  <si>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</si>
  <si>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</si>
  <si>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</si>
  <si>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</si>
  <si>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</si>
  <si>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</si>
  <si>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</si>
  <si>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</si>
  <si>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</si>
  <si>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</si>
  <si>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</si>
  <si>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</si>
  <si>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</si>
  <si>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</si>
  <si>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</si>
  <si>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</si>
  <si>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</si>
  <si>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</si>
  <si>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</si>
  <si>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</si>
  <si>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</si>
  <si>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</si>
  <si>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</si>
  <si>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</si>
  <si>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</si>
  <si>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</si>
  <si>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</si>
  <si>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</si>
  <si>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</si>
  <si>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</si>
  <si>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</si>
  <si>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</si>
  <si>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</si>
  <si>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</si>
  <si>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</si>
  <si>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</si>
  <si>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</si>
  <si>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</si>
  <si>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</si>
  <si>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</si>
  <si>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</si>
  <si>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</si>
  <si>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</si>
  <si>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</si>
  <si>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</si>
  <si>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</si>
  <si>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</si>
  <si>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</si>
  <si>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</si>
  <si>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</si>
  <si>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</si>
  <si>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</si>
  <si>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</si>
  <si>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</si>
  <si>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</si>
  <si>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</si>
  <si>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</si>
  <si>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</si>
  <si>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</si>
  <si>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</si>
  <si>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</si>
  <si>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</si>
  <si>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</si>
  <si>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</si>
  <si>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</si>
  <si>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</si>
  <si>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</si>
  <si>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</si>
  <si>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</si>
  <si>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</si>
  <si>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</si>
  <si>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</si>
  <si>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</si>
  <si>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</si>
  <si>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</si>
  <si>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</si>
  <si>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</si>
  <si>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</si>
  <si>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</si>
  <si>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</si>
  <si>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</si>
  <si>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</si>
  <si>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</si>
  <si>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</si>
  <si>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</si>
  <si>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</si>
  <si>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</si>
  <si>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</si>
  <si>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</si>
  <si>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</si>
  <si>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</si>
  <si>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</si>
  <si>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</si>
  <si>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</si>
  <si>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</si>
  <si>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</si>
  <si>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</si>
  <si>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</si>
  <si>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</si>
  <si>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</si>
  <si>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</si>
  <si>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</si>
  <si>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</si>
  <si>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</si>
  <si>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</si>
  <si>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</si>
  <si>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</si>
  <si>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</si>
  <si>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</si>
  <si>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</si>
  <si>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</si>
  <si>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</si>
  <si>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</si>
  <si>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</si>
  <si>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</si>
  <si>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</si>
  <si>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</si>
  <si>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</si>
  <si>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</si>
  <si>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</si>
  <si>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</si>
  <si>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</si>
  <si>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</si>
  <si>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</si>
  <si>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</si>
  <si>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</si>
  <si>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</si>
  <si>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</si>
  <si>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</si>
  <si>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</si>
  <si>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</si>
  <si>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</si>
  <si>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</si>
  <si>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</si>
  <si>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</si>
  <si>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</si>
  <si>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</si>
  <si>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</si>
  <si>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</si>
  <si>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</si>
  <si>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</si>
  <si>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</si>
  <si>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</si>
  <si>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</si>
  <si>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</si>
  <si>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</si>
  <si>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</si>
  <si>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</si>
  <si>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</si>
  <si>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</si>
  <si>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</si>
  <si>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</si>
  <si>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</si>
  <si>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</si>
  <si>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</si>
  <si>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</si>
  <si>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</si>
  <si>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</si>
  <si>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</si>
  <si>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</si>
  <si>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</si>
  <si>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</si>
  <si>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</si>
  <si>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</si>
  <si>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</si>
  <si>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</si>
  <si>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</si>
  <si>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</si>
  <si>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</si>
  <si>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</si>
  <si>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</si>
  <si>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</si>
  <si>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</si>
  <si>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</si>
  <si>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</si>
  <si>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</si>
  <si>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</si>
  <si>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</si>
  <si>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</si>
  <si>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</si>
  <si>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</si>
  <si>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</si>
  <si>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</si>
  <si>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</si>
  <si>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</si>
  <si>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</si>
  <si>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</si>
  <si>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</si>
  <si>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</si>
  <si>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</si>
  <si>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</si>
  <si>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</si>
  <si>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</si>
  <si>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</si>
  <si>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</si>
  <si>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</si>
  <si>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</si>
  <si>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</si>
  <si>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</si>
  <si>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</si>
  <si>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</si>
  <si>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</si>
  <si>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</si>
  <si>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</si>
  <si>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</si>
  <si>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</si>
  <si>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</si>
  <si>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</si>
  <si>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</si>
  <si>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</si>
  <si>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</si>
  <si>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</si>
  <si>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</si>
  <si>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</si>
  <si>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</si>
  <si>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</si>
  <si>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</si>
  <si>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</si>
  <si>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</si>
  <si>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</si>
  <si>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</si>
  <si>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</si>
  <si>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</si>
  <si>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</si>
  <si>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</si>
  <si>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</si>
  <si>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</si>
  <si>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</si>
  <si>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</si>
  <si>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</si>
  <si>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</si>
  <si>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</si>
  <si>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</si>
  <si>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</si>
  <si>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</si>
  <si>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</si>
  <si>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</si>
  <si>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</si>
  <si>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</si>
  <si>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</si>
  <si>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</si>
  <si>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</si>
  <si>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</si>
  <si>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</si>
  <si>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</si>
  <si>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</si>
  <si>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</si>
  <si>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</si>
  <si>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</si>
  <si>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</si>
  <si>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</si>
  <si>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</si>
  <si>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</si>
  <si>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</si>
  <si>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</si>
  <si>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</si>
  <si>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</si>
  <si>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</si>
  <si>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</si>
  <si>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</si>
  <si>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</si>
  <si>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</si>
  <si>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</si>
  <si>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</si>
  <si>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</si>
  <si>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</si>
  <si>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</si>
  <si>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</si>
  <si>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</si>
  <si>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</si>
  <si>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</si>
  <si>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</si>
  <si>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</si>
  <si>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</si>
  <si>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</si>
  <si>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</si>
  <si>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</si>
  <si>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</si>
  <si>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</si>
  <si>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</si>
  <si>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</si>
  <si>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</si>
  <si>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</si>
  <si>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</si>
  <si>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</si>
  <si>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</si>
  <si>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</si>
  <si>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</si>
  <si>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</si>
  <si>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</si>
  <si>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</si>
  <si>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</si>
  <si>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</si>
  <si>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</si>
  <si>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</si>
  <si>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</si>
  <si>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</si>
  <si>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</si>
  <si>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</si>
  <si>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</si>
  <si>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</si>
  <si>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</si>
  <si>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</si>
  <si>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</si>
  <si>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</si>
  <si>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</si>
  <si>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</si>
  <si>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</si>
  <si>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</si>
  <si>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</si>
  <si>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</si>
  <si>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</si>
  <si>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</si>
  <si>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</si>
  <si>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</si>
  <si>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</si>
  <si>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</si>
  <si>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</si>
  <si>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</si>
  <si>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</si>
  <si>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</si>
  <si>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</si>
  <si>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</si>
  <si>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</si>
  <si>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</si>
  <si>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</si>
  <si>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</si>
  <si>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</si>
  <si>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</si>
  <si>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</si>
  <si>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</si>
  <si>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</si>
  <si>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</si>
  <si>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</si>
  <si>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</si>
  <si>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</si>
  <si>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</si>
  <si>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</si>
  <si>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</si>
  <si>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</si>
  <si>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</si>
  <si>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</si>
  <si>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</si>
  <si>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</si>
  <si>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</si>
  <si>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</si>
  <si>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</si>
  <si>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</si>
  <si>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</si>
  <si>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</si>
  <si>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</si>
  <si>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</si>
  <si>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</si>
  <si>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</si>
  <si>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</si>
  <si>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</si>
  <si>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</si>
  <si>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</si>
  <si>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</si>
  <si>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</si>
  <si>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</si>
  <si>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</si>
  <si>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</si>
  <si>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</si>
  <si>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</si>
  <si>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</si>
  <si>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</si>
  <si>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</si>
  <si>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</si>
  <si>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</si>
  <si>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</si>
  <si>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</si>
  <si>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</si>
  <si>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</si>
  <si>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</si>
  <si>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</si>
  <si>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</si>
  <si>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</si>
  <si>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</si>
  <si>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</si>
  <si>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</si>
  <si>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</si>
  <si>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</si>
  <si>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</si>
  <si>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</si>
  <si>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</si>
  <si>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</si>
  <si>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</si>
  <si>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</si>
  <si>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</si>
  <si>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</si>
  <si>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</si>
  <si>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</si>
  <si>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</si>
  <si>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</si>
  <si>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</si>
  <si>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</si>
  <si>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</si>
  <si>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</si>
  <si>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</si>
  <si>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</si>
  <si>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</si>
  <si>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</si>
  <si>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</si>
  <si>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</si>
  <si>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</si>
  <si>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</si>
  <si>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</si>
  <si>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</si>
  <si>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</si>
  <si>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</si>
  <si>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</si>
  <si>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</si>
  <si>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</si>
  <si>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</si>
  <si>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</si>
  <si>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</si>
  <si>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</si>
  <si>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</si>
  <si>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</si>
  <si>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</si>
  <si>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</si>
  <si>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</si>
  <si>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</si>
  <si>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</si>
  <si>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</si>
  <si>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</si>
  <si>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</si>
  <si>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</si>
  <si>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</si>
  <si>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</si>
  <si>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</si>
  <si>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</si>
  <si>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</si>
  <si>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</si>
  <si>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</si>
  <si>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</si>
  <si>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</si>
  <si>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</si>
  <si>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</si>
  <si>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</si>
  <si>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</si>
  <si>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</si>
  <si>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</si>
  <si>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</si>
  <si>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</si>
  <si>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</si>
  <si>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</si>
  <si>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</si>
  <si>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</si>
  <si>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</si>
  <si>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</si>
  <si>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</si>
  <si>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</si>
  <si>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</si>
  <si>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</si>
  <si>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</si>
  <si>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</si>
  <si>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</si>
  <si>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</si>
  <si>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</si>
  <si>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</si>
  <si>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</si>
  <si>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</si>
  <si>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</si>
  <si>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</si>
  <si>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</si>
  <si>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</si>
  <si>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</si>
  <si>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</si>
  <si>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</si>
  <si>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</si>
  <si>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</si>
  <si>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</si>
  <si>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</si>
  <si>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</si>
  <si>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</si>
  <si>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</si>
  <si>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</si>
  <si>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</si>
  <si>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</si>
  <si>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</si>
  <si>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</si>
  <si>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</si>
  <si>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</si>
  <si>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</si>
  <si>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</si>
  <si>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</si>
  <si>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</si>
  <si>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</si>
  <si>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</si>
  <si>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</si>
  <si>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</si>
  <si>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</si>
  <si>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</si>
  <si>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</si>
  <si>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</si>
  <si>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</si>
  <si>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</si>
  <si>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</si>
  <si>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</si>
  <si>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</si>
  <si>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</si>
  <si>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</si>
  <si>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</si>
  <si>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</si>
  <si>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</si>
  <si>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</si>
  <si>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</si>
  <si>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</si>
  <si>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</si>
  <si>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</si>
  <si>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</si>
  <si>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</si>
  <si>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</si>
  <si>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</si>
  <si>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</si>
  <si>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</si>
  <si>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</si>
  <si>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</si>
  <si>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</si>
  <si>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</si>
  <si>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</si>
  <si>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</si>
  <si>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</si>
  <si>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</si>
  <si>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</si>
  <si>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</si>
  <si>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</si>
  <si>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</si>
  <si>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</si>
  <si>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</si>
  <si>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</si>
  <si>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</si>
  <si>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</si>
  <si>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</si>
  <si>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</si>
  <si>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</si>
  <si>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</si>
  <si>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</si>
  <si>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</si>
  <si>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</si>
  <si>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</si>
  <si>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</si>
  <si>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</si>
  <si>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</si>
  <si>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</si>
  <si>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</si>
  <si>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</si>
  <si>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</si>
  <si>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</si>
  <si>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</si>
  <si>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</si>
  <si>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</si>
  <si>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</si>
  <si>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</si>
  <si>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</si>
  <si>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</si>
  <si>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</si>
  <si>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</si>
  <si>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</si>
  <si>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</si>
  <si>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</si>
  <si>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</si>
  <si>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</si>
  <si>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</si>
  <si>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</si>
  <si>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</si>
  <si>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</si>
  <si>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</si>
  <si>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</si>
  <si>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</si>
  <si>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</si>
  <si>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</si>
  <si>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</si>
  <si>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</si>
  <si>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</si>
  <si>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</si>
  <si>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</si>
  <si>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</si>
  <si>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</si>
  <si>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</si>
  <si>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</si>
  <si>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</si>
  <si>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</si>
  <si>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</si>
  <si>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</si>
  <si>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</si>
  <si>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</si>
  <si>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</si>
  <si>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</si>
  <si>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</si>
  <si>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</si>
  <si>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</si>
  <si>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</si>
  <si>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</si>
  <si>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</si>
  <si>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</si>
  <si>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</si>
  <si>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</si>
  <si>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</si>
  <si>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</si>
  <si>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</si>
  <si>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</si>
  <si>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</si>
  <si>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</si>
  <si>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</si>
  <si>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</si>
  <si>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</si>
  <si>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</si>
  <si>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</si>
  <si>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</si>
  <si>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</si>
  <si>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</si>
  <si>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</si>
  <si>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</si>
  <si>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</si>
  <si>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</si>
  <si>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</si>
  <si>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</si>
  <si>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</si>
  <si>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</si>
  <si>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</si>
  <si>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</si>
  <si>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</si>
  <si>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</si>
  <si>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</si>
  <si>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</si>
  <si>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</si>
  <si>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</si>
  <si>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</si>
  <si>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</si>
  <si>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</si>
  <si>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</si>
  <si>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</si>
  <si>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</si>
  <si>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</si>
  <si>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</si>
  <si>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</si>
  <si>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</si>
  <si>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</si>
  <si>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</si>
  <si>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</si>
  <si>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</si>
  <si>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</si>
  <si>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</si>
  <si>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</si>
  <si>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</si>
  <si>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</si>
  <si>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</si>
  <si>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</si>
  <si>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</si>
  <si>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</si>
  <si>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</si>
  <si>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</si>
  <si>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</si>
  <si>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</si>
  <si>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</si>
  <si>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</si>
  <si>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</si>
  <si>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</si>
  <si>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</si>
  <si>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</si>
  <si>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</si>
  <si>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</si>
  <si>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</si>
  <si>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</si>
  <si>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</si>
  <si>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</si>
  <si>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</si>
  <si>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</si>
  <si>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</si>
  <si>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</si>
  <si>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</si>
  <si>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</si>
  <si>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</si>
  <si>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</si>
  <si>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</si>
  <si>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</si>
  <si>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</si>
  <si>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</si>
  <si>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</si>
  <si>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</si>
  <si>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</si>
  <si>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</si>
  <si>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</si>
  <si>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</si>
  <si>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</si>
  <si>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</si>
  <si>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</si>
  <si>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</si>
  <si>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</si>
  <si>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</si>
  <si>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</si>
  <si>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</si>
  <si>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</si>
  <si>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</si>
  <si>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</si>
  <si>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</si>
  <si>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</si>
  <si>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</si>
  <si>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</si>
  <si>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</si>
  <si>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</si>
  <si>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</si>
  <si>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</si>
  <si>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</si>
  <si>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</si>
  <si>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</si>
  <si>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</si>
  <si>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</si>
  <si>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</si>
  <si>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</si>
  <si>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</si>
  <si>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</si>
  <si>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</si>
  <si>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</si>
  <si>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</si>
  <si>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</si>
  <si>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</si>
  <si>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</si>
  <si>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</si>
  <si>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</si>
  <si>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</si>
  <si>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</si>
  <si>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</si>
  <si>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</si>
  <si>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</si>
  <si>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</si>
  <si>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</si>
  <si>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</si>
  <si>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</si>
  <si>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</si>
  <si>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</si>
  <si>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</si>
  <si>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</si>
  <si>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</si>
  <si>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</si>
  <si>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</si>
  <si>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</si>
  <si>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</si>
  <si>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</si>
  <si>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</si>
  <si>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</si>
  <si>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</si>
  <si>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</si>
  <si>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</si>
  <si>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</si>
  <si>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</si>
  <si>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</si>
  <si>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</si>
  <si>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</si>
  <si>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</si>
  <si>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</si>
  <si>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</si>
  <si>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</si>
  <si>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</si>
  <si>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</si>
  <si>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</si>
  <si>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</si>
  <si>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</si>
  <si>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</si>
  <si>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</si>
  <si>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</si>
  <si>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</si>
  <si>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</si>
  <si>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</si>
  <si>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</si>
  <si>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</si>
  <si>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</si>
  <si>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</si>
  <si>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</si>
  <si>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</si>
  <si>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</si>
  <si>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</si>
  <si>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</si>
  <si>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</si>
  <si>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</si>
  <si>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</si>
  <si>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</si>
  <si>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</si>
  <si>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</si>
  <si>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</si>
  <si>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</si>
  <si>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</si>
  <si>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</si>
  <si>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</si>
  <si>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</si>
  <si>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</si>
  <si>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</si>
  <si>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</si>
  <si>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</si>
  <si>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</si>
  <si>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</si>
  <si>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</si>
  <si>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</si>
  <si>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</si>
  <si>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</si>
  <si>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</si>
  <si>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</si>
  <si>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</si>
  <si>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</si>
  <si>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</si>
  <si>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</si>
  <si>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</si>
  <si>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</si>
  <si>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</si>
  <si>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</si>
  <si>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</si>
  <si>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</si>
  <si>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</si>
  <si>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</si>
  <si>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</si>
  <si>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</si>
  <si>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</si>
  <si>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</si>
  <si>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</si>
  <si>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</si>
  <si>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</si>
  <si>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</si>
  <si>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</si>
  <si>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</si>
  <si>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</si>
  <si>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</si>
  <si>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</si>
  <si>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</si>
  <si>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</si>
  <si>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</si>
  <si>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</si>
  <si>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</si>
  <si>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</si>
  <si>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</si>
  <si>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</si>
  <si>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</si>
  <si>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</si>
  <si>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</si>
  <si>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</si>
  <si>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</si>
  <si>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</si>
  <si>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</si>
  <si>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</si>
  <si>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</si>
  <si>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</si>
  <si>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</si>
  <si>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</si>
  <si>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</si>
  <si>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</si>
  <si>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</si>
  <si>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</si>
  <si>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</si>
  <si>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</si>
  <si>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</si>
  <si>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</si>
  <si>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</si>
  <si>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</si>
  <si>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</si>
  <si>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</si>
  <si>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</si>
  <si>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</si>
  <si>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</si>
  <si>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</si>
  <si>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</si>
  <si>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</si>
  <si>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</si>
  <si>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</si>
  <si>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</si>
  <si>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</si>
  <si>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</si>
  <si>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</si>
  <si>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</si>
  <si>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</si>
  <si>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</si>
  <si>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</si>
  <si>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</si>
  <si>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</si>
  <si>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</si>
  <si>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</si>
  <si>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</si>
  <si>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</si>
  <si>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</si>
  <si>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</si>
  <si>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</si>
  <si>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</si>
  <si>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</si>
  <si>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</si>
  <si>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</si>
  <si>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</si>
  <si>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</si>
  <si>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</si>
  <si>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</si>
  <si>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</si>
  <si>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</si>
  <si>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</si>
  <si>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</si>
  <si>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</si>
  <si>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</si>
  <si>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</si>
  <si>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</si>
  <si>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</si>
  <si>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</si>
  <si>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</si>
  <si>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</si>
  <si>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</si>
  <si>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</si>
  <si>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</si>
  <si>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</si>
  <si>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</si>
  <si>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</si>
  <si>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</si>
  <si>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</si>
  <si>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</si>
  <si>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</si>
  <si>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</si>
  <si>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</si>
  <si>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</si>
  <si>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</si>
  <si>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</si>
  <si>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</si>
  <si>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</si>
  <si>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</si>
  <si>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</si>
  <si>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</si>
  <si>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</si>
  <si>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</si>
  <si>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</si>
  <si>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</si>
  <si>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</si>
  <si>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</si>
  <si>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</si>
  <si>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</si>
  <si>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</si>
  <si>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</si>
  <si>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</si>
  <si>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</si>
  <si>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</si>
  <si>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</si>
  <si>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</si>
  <si>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</si>
  <si>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</si>
  <si>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</si>
  <si>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</si>
  <si>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</si>
  <si>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</si>
  <si>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</si>
  <si>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</si>
  <si>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</si>
  <si>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</si>
  <si>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</si>
  <si>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</si>
  <si>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</si>
  <si>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</si>
  <si>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</si>
  <si>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</si>
  <si>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</si>
  <si>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</si>
  <si>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</si>
  <si>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</si>
  <si>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</si>
  <si>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</si>
  <si>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</si>
  <si>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</si>
  <si>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</si>
  <si>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</si>
  <si>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</si>
  <si>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</si>
  <si>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</si>
  <si>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</si>
  <si>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</si>
  <si>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</si>
  <si>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</si>
  <si>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</si>
  <si>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</si>
  <si>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</si>
  <si>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</si>
  <si>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</si>
  <si>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</si>
  <si>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</si>
  <si>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</si>
  <si>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</si>
  <si>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</si>
  <si>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</si>
  <si>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</si>
  <si>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</si>
  <si>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</si>
  <si>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</si>
  <si>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</si>
  <si>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</si>
  <si>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</si>
  <si>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</si>
  <si>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</si>
  <si>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</si>
  <si>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</si>
  <si>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</si>
  <si>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</si>
  <si>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</si>
  <si>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</si>
  <si>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</si>
  <si>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</si>
  <si>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</si>
  <si>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</si>
  <si>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</si>
  <si>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</si>
  <si>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</si>
  <si>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</si>
  <si>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</si>
  <si>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</si>
  <si>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</si>
  <si>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</si>
  <si>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</si>
  <si>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</si>
  <si>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</si>
  <si>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</si>
  <si>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</si>
  <si>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</si>
  <si>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</si>
  <si>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</si>
  <si>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</si>
  <si>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</si>
  <si>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</si>
  <si>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</si>
  <si>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</si>
  <si>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</si>
  <si>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</si>
  <si>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</si>
  <si>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</si>
  <si>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</si>
  <si>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</si>
  <si>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</si>
  <si>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</si>
  <si>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</si>
  <si>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</si>
  <si>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</si>
  <si>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</si>
  <si>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</si>
  <si>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</si>
  <si>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</si>
  <si>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</si>
  <si>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</si>
  <si>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</si>
  <si>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</si>
  <si>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</si>
  <si>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</si>
  <si>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</si>
  <si>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</si>
  <si>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</si>
  <si>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</si>
  <si>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</si>
  <si>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</si>
  <si>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</si>
  <si>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</si>
  <si>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</si>
  <si>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</si>
  <si>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</si>
  <si>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</si>
  <si>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</si>
  <si>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</si>
  <si>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</si>
  <si>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</si>
  <si>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</si>
  <si>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</si>
  <si>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</si>
  <si>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</si>
  <si>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</si>
  <si>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</si>
  <si>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</si>
  <si>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</si>
  <si>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</si>
  <si>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</si>
  <si>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</si>
  <si>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</si>
  <si>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</si>
  <si>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</si>
  <si>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</si>
  <si>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</si>
  <si>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</si>
  <si>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</si>
  <si>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</si>
  <si>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</si>
  <si>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</si>
  <si>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</si>
  <si>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</si>
  <si>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</si>
  <si>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</si>
  <si>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</si>
  <si>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</si>
  <si>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</si>
  <si>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</si>
  <si>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</si>
  <si>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</si>
  <si>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</si>
  <si>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</si>
  <si>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</si>
  <si>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</si>
  <si>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</si>
  <si>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</si>
  <si>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</si>
  <si>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</si>
  <si>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</si>
  <si>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</si>
  <si>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</si>
  <si>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</si>
  <si>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</si>
  <si>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</si>
  <si>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</si>
  <si>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</si>
  <si>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</si>
  <si>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</si>
  <si>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</si>
  <si>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</si>
  <si>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</si>
  <si>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</si>
  <si>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</si>
  <si>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</si>
  <si>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</si>
  <si>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</si>
  <si>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</si>
  <si>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</si>
  <si>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</si>
  <si>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</si>
  <si>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</si>
  <si>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</si>
  <si>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</si>
  <si>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</si>
  <si>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</si>
  <si>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</si>
  <si>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</si>
  <si>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</si>
  <si>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</si>
  <si>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</si>
  <si>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</si>
  <si>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</si>
  <si>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</si>
  <si>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</si>
  <si>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</si>
  <si>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</si>
  <si>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</si>
  <si>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</si>
  <si>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</si>
  <si>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</si>
  <si>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</si>
  <si>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</si>
  <si>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</si>
  <si>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</si>
  <si>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</si>
  <si>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</si>
  <si>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</si>
  <si>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</si>
  <si>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</si>
  <si>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</si>
  <si>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</si>
  <si>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</si>
  <si>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</si>
  <si>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</si>
  <si>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</si>
  <si>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</si>
  <si>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</si>
  <si>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</si>
  <si>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</si>
  <si>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</si>
  <si>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</si>
  <si>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</si>
  <si>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</si>
  <si>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</si>
  <si>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</si>
  <si>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</si>
  <si>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</si>
  <si>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</si>
  <si>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</si>
  <si>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</si>
  <si>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</si>
  <si>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</si>
  <si>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</si>
  <si>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</si>
  <si>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</si>
  <si>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</si>
  <si>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</si>
  <si>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</si>
  <si>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</si>
  <si>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</si>
  <si>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</si>
  <si>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</si>
  <si>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</si>
  <si>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</si>
  <si>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</si>
  <si>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</si>
  <si>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</si>
  <si>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</si>
  <si>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</si>
  <si>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</si>
  <si>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</si>
  <si>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</si>
  <si>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</si>
  <si>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</si>
  <si>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</si>
  <si>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</si>
  <si>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</si>
  <si>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</si>
  <si>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</si>
  <si>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</si>
  <si>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</si>
  <si>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</si>
  <si>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</si>
  <si>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</si>
  <si>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</si>
  <si>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</si>
  <si>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</si>
  <si>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</si>
  <si>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</si>
  <si>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</si>
  <si>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</si>
  <si>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</si>
  <si>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</si>
  <si>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</si>
  <si>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</si>
  <si>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</si>
  <si>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</si>
  <si>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</si>
  <si>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</si>
  <si>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</si>
  <si>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</si>
  <si>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</si>
  <si>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</si>
  <si>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</si>
  <si>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</si>
  <si>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</si>
  <si>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</si>
  <si>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</si>
  <si>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</si>
  <si>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</si>
  <si>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</si>
  <si>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</si>
  <si>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</si>
  <si>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</si>
  <si>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</si>
  <si>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</si>
  <si>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</si>
  <si>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</si>
  <si>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</si>
  <si>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</si>
  <si>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</si>
  <si>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</si>
  <si>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</si>
  <si>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</si>
  <si>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</si>
  <si>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</si>
  <si>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</si>
  <si>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</si>
  <si>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</si>
  <si>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</si>
  <si>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</si>
  <si>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</si>
  <si>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</si>
  <si>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</si>
  <si>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</si>
  <si>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</si>
  <si>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</si>
  <si>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</si>
  <si>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</si>
  <si>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</si>
  <si>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</si>
  <si>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</si>
  <si>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</si>
  <si>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</si>
  <si>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</si>
  <si>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</si>
  <si>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</si>
  <si>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</si>
  <si>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</si>
  <si>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</si>
  <si>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</si>
  <si>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</si>
  <si>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</si>
  <si>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</si>
  <si>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</si>
  <si>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</si>
  <si>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</si>
  <si>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</si>
  <si>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</si>
  <si>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</si>
  <si>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</si>
  <si>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</si>
  <si>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</si>
  <si>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</si>
  <si>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</si>
  <si>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</si>
  <si>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</si>
  <si>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</si>
  <si>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</si>
  <si>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</si>
  <si>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</si>
  <si>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</si>
  <si>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</si>
  <si>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</si>
  <si>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</si>
  <si>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</si>
  <si>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</si>
  <si>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</si>
  <si>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</si>
  <si>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</si>
  <si>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</si>
  <si>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</si>
  <si>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</si>
  <si>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</si>
  <si>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</si>
  <si>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</si>
  <si>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</si>
  <si>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</si>
  <si>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</si>
  <si>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</si>
  <si>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</si>
  <si>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</si>
  <si>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</si>
  <si>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</si>
  <si>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</si>
  <si>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</si>
  <si>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</si>
  <si>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</si>
  <si>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</si>
  <si>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</si>
  <si>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</si>
  <si>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</si>
  <si>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</si>
  <si>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</si>
  <si>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</si>
  <si>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</si>
  <si>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</si>
  <si>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</si>
  <si>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</si>
  <si>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</si>
  <si>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</si>
  <si>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</si>
  <si>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</si>
  <si>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</si>
  <si>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</si>
  <si>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</si>
  <si>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</si>
  <si>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</si>
  <si>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</si>
  <si>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</si>
  <si>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</si>
  <si>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</si>
  <si>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</si>
  <si>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</si>
  <si>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</si>
  <si>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</si>
  <si>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</si>
  <si>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</si>
  <si>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</si>
  <si>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</si>
  <si>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</si>
  <si>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</si>
  <si>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</si>
  <si>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</si>
  <si>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</si>
  <si>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</si>
  <si>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</si>
  <si>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</si>
  <si>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</si>
  <si>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</si>
  <si>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</si>
  <si>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</si>
  <si>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</si>
  <si>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</si>
  <si>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</si>
  <si>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</si>
  <si>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</si>
  <si>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</si>
  <si>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</si>
  <si>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</si>
  <si>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</si>
  <si>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</si>
  <si>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</si>
  <si>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</si>
  <si>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</si>
  <si>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</si>
  <si>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</si>
  <si>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</si>
  <si>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</si>
  <si>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</si>
  <si>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</si>
  <si>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</si>
  <si>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</si>
  <si>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</si>
  <si>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</si>
  <si>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</si>
  <si>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</si>
  <si>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</si>
  <si>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</si>
  <si>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</si>
  <si>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</si>
  <si>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</si>
  <si>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</si>
  <si>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</si>
  <si>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</si>
  <si>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</si>
  <si>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</si>
  <si>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</si>
  <si>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</si>
  <si>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</si>
  <si>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</si>
  <si>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</si>
  <si>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</si>
  <si>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</si>
  <si>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</si>
  <si>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</si>
  <si>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</si>
  <si>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</si>
  <si>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</si>
  <si>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</si>
  <si>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</si>
  <si>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</si>
  <si>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</si>
  <si>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</si>
  <si>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</si>
  <si>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</si>
  <si>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</si>
  <si>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</si>
  <si>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</si>
  <si>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</si>
  <si>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</si>
  <si>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</si>
  <si>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</si>
  <si>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</si>
  <si>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</si>
  <si>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</si>
  <si>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</si>
  <si>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</si>
  <si>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</si>
  <si>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</si>
  <si>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</si>
  <si>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</si>
  <si>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</si>
  <si>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</si>
  <si>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</si>
  <si>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</si>
  <si>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</si>
  <si>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</si>
  <si>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</si>
  <si>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</si>
  <si>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</si>
  <si>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</si>
  <si>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</si>
  <si>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</si>
  <si>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</si>
  <si>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</si>
  <si>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</si>
  <si>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</si>
  <si>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</si>
  <si>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</si>
  <si>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</si>
  <si>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</si>
  <si>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</si>
  <si>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</si>
  <si>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</si>
  <si>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</si>
  <si>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</si>
  <si>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</si>
  <si>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</si>
  <si>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</si>
  <si>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</si>
  <si>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</si>
  <si>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</si>
  <si>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</si>
  <si>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</si>
  <si>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</si>
  <si>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</si>
  <si>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</si>
  <si>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</si>
  <si>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</si>
  <si>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</si>
  <si>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</si>
  <si>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</si>
  <si>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</si>
  <si>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</si>
  <si>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</si>
  <si>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</si>
  <si>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</si>
  <si>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</si>
  <si>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</si>
  <si>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</si>
  <si>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</si>
  <si>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</si>
  <si>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</si>
  <si>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</si>
  <si>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</si>
  <si>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</si>
  <si>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</si>
  <si>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</si>
  <si>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</si>
  <si>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</si>
  <si>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</si>
  <si>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</si>
  <si>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</si>
  <si>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</si>
  <si>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</si>
  <si>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</si>
  <si>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</si>
  <si>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</si>
  <si>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</si>
  <si>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</si>
  <si>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</si>
  <si>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</si>
  <si>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</si>
  <si>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</si>
  <si>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</si>
  <si>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</si>
  <si>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</si>
  <si>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</si>
  <si>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</si>
  <si>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</si>
  <si>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</si>
  <si>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</si>
  <si>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</si>
  <si>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</si>
  <si>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</si>
  <si>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</si>
  <si>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</si>
  <si>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</si>
  <si>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</si>
  <si>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</si>
  <si>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</si>
  <si>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</si>
  <si>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</si>
  <si>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</si>
  <si>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</si>
  <si>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</si>
  <si>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</si>
  <si>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</si>
  <si>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</si>
  <si>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</si>
  <si>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</si>
  <si>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</si>
  <si>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</si>
  <si>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</si>
  <si>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</si>
  <si>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</si>
  <si>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</si>
  <si>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</si>
  <si>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</si>
  <si>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</si>
  <si>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</si>
  <si>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</si>
  <si>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</si>
  <si>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</si>
  <si>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</si>
  <si>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</si>
  <si>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</si>
  <si>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</si>
  <si>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</si>
  <si>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</si>
  <si>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</si>
  <si>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</si>
  <si>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</si>
  <si>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</si>
  <si>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</si>
  <si>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</si>
  <si>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</si>
  <si>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</si>
  <si>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</si>
  <si>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</si>
  <si>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</si>
  <si>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</si>
  <si>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</si>
  <si>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</si>
  <si>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</si>
  <si>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</si>
  <si>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</si>
  <si>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</si>
  <si>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</si>
  <si>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</si>
  <si>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</si>
  <si>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</si>
  <si>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</si>
  <si>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</si>
  <si>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</si>
  <si>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</si>
  <si>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</si>
  <si>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</si>
  <si>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</si>
  <si>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</si>
  <si>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</si>
  <si>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</si>
  <si>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</si>
  <si>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</si>
  <si>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</si>
  <si>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</si>
  <si>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</si>
  <si>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</si>
  <si>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</si>
  <si>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</si>
  <si>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</si>
  <si>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</si>
  <si>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</si>
  <si>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</si>
  <si>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</si>
  <si>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</si>
  <si>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</si>
  <si>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</si>
  <si>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</si>
  <si>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</si>
  <si>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</si>
  <si>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</si>
  <si>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</si>
  <si>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</si>
  <si>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</si>
  <si>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</si>
  <si>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</si>
  <si>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</si>
  <si>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</si>
  <si>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</si>
  <si>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</si>
  <si>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</si>
  <si>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</si>
  <si>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</si>
  <si>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</si>
  <si>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</si>
  <si>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</si>
  <si>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</si>
  <si>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</si>
  <si>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</si>
  <si>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</si>
  <si>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</si>
  <si>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</si>
  <si>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</si>
  <si>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</si>
  <si>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</si>
  <si>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</si>
  <si>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</si>
  <si>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</si>
  <si>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</si>
  <si>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</si>
  <si>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</si>
  <si>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</si>
  <si>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</si>
  <si>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</si>
  <si>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</si>
  <si>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</si>
  <si>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</si>
  <si>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</si>
  <si>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</si>
  <si>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</si>
  <si>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</si>
  <si>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</si>
  <si>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</si>
  <si>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</si>
  <si>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</si>
  <si>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</si>
  <si>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</si>
  <si>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</si>
  <si>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</si>
  <si>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</si>
  <si>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</si>
  <si>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</si>
  <si>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</si>
  <si>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</si>
  <si>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</si>
  <si>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</si>
  <si>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</si>
  <si>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</si>
  <si>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</si>
  <si>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</si>
  <si>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</si>
  <si>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</si>
  <si>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</si>
  <si>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</si>
  <si>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</si>
  <si>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</si>
  <si>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</si>
  <si>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</si>
  <si>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</si>
  <si>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</si>
  <si>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</si>
  <si>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</si>
  <si>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</si>
  <si>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</si>
  <si>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</si>
  <si>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</si>
  <si>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</si>
  <si>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</si>
  <si>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</si>
  <si>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</si>
  <si>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</si>
  <si>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</si>
  <si>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</si>
  <si>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</si>
  <si>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</si>
  <si>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</si>
  <si>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</si>
  <si>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</si>
  <si>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</si>
  <si>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</si>
  <si>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</si>
  <si>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</si>
  <si>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</si>
  <si>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</si>
  <si>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</si>
  <si>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</si>
  <si>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</si>
  <si>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</si>
  <si>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</si>
  <si>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</si>
  <si>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</si>
  <si>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</si>
  <si>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</si>
  <si>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</si>
  <si>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</si>
  <si>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</si>
  <si>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</si>
  <si>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</si>
  <si>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</si>
  <si>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</si>
  <si>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</si>
  <si>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</si>
  <si>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</si>
  <si>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</si>
  <si>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</si>
  <si>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</si>
  <si>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</si>
  <si>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</si>
  <si>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</si>
  <si>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</si>
  <si>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</si>
  <si>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</si>
  <si>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</si>
  <si>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</si>
  <si>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</si>
  <si>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</si>
  <si>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</si>
  <si>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</si>
  <si>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</si>
  <si>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</si>
  <si>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</si>
  <si>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</si>
  <si>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</si>
  <si>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</si>
  <si>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</si>
  <si>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</si>
  <si>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</si>
  <si>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</si>
  <si>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</si>
  <si>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</si>
  <si>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</si>
  <si>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</si>
  <si>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</si>
  <si>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</si>
  <si>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</si>
  <si>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</si>
  <si>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</si>
  <si>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</si>
  <si>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</si>
  <si>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</si>
  <si>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</si>
  <si>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</si>
  <si>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</si>
  <si>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</si>
  <si>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</si>
  <si>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</si>
  <si>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</si>
  <si>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</si>
  <si>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</si>
  <si>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</si>
  <si>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</si>
  <si>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</si>
  <si>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</si>
  <si>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</si>
  <si>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</si>
  <si>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</si>
  <si>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</si>
  <si>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</si>
  <si>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</si>
  <si>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</si>
  <si>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</si>
  <si>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</si>
  <si>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</si>
  <si>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</si>
  <si>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</si>
  <si>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</si>
  <si>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</si>
  <si>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</si>
  <si>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</si>
  <si>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</si>
  <si>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</si>
  <si>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</si>
  <si>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</si>
  <si>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</si>
  <si>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</si>
  <si>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</si>
  <si>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</si>
  <si>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</si>
  <si>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</si>
  <si>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</si>
  <si>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</si>
  <si>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</si>
  <si>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</si>
  <si>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</si>
  <si>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</si>
  <si>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</si>
  <si>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</si>
  <si>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</si>
  <si>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</si>
  <si>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</si>
  <si>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</si>
  <si>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</si>
  <si>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</si>
  <si>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</si>
  <si>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</si>
  <si>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</si>
  <si>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</si>
  <si>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</si>
  <si>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</si>
  <si>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</si>
  <si>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</si>
  <si>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</si>
  <si>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</si>
  <si>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</si>
  <si>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</si>
  <si>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</si>
  <si>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</si>
  <si>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</si>
  <si>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</si>
  <si>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</si>
  <si>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</si>
  <si>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</si>
  <si>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</si>
  <si>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</si>
  <si>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</si>
  <si>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</si>
  <si>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</si>
  <si>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</si>
  <si>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</si>
  <si>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</si>
  <si>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</si>
  <si>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</si>
  <si>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</si>
  <si>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</si>
  <si>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</si>
  <si>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</si>
  <si>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</si>
  <si>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</si>
  <si>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</si>
  <si>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</si>
  <si>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</si>
  <si>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</si>
  <si>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</si>
  <si>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</si>
  <si>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</si>
  <si>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</si>
  <si>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</si>
  <si>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</si>
  <si>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</si>
  <si>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</si>
  <si>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</si>
  <si>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</si>
  <si>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</si>
  <si>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</si>
  <si>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</si>
  <si>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</si>
  <si>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</si>
  <si>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</si>
  <si>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</si>
  <si>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</si>
  <si>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</si>
  <si>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</si>
  <si>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</si>
  <si>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</si>
  <si>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</si>
  <si>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</si>
  <si>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</si>
  <si>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</si>
  <si>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</si>
  <si>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</si>
  <si>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</si>
  <si>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</si>
  <si>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</si>
  <si>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</si>
  <si>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</si>
  <si>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</si>
  <si>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</si>
  <si>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</si>
  <si>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</si>
  <si>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</si>
  <si>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</si>
  <si>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</si>
  <si>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</si>
  <si>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</si>
  <si>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</si>
  <si>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</si>
  <si>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</si>
  <si>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</si>
  <si>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</si>
  <si>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</si>
  <si>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</si>
  <si>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</si>
  <si>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</si>
  <si>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</si>
  <si>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</si>
  <si>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</si>
  <si>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</si>
  <si>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</si>
  <si>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</si>
  <si>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</si>
  <si>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</si>
  <si>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</si>
  <si>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</si>
  <si>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</si>
  <si>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</si>
  <si>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</si>
  <si>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</si>
  <si>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</si>
  <si>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</si>
  <si>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</si>
  <si>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</si>
  <si>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</si>
  <si>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</si>
  <si>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</si>
  <si>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</si>
  <si>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</si>
  <si>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</si>
  <si>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</si>
  <si>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</si>
  <si>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</si>
  <si>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</si>
  <si>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</si>
  <si>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</si>
  <si>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</si>
  <si>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</si>
  <si>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</si>
  <si>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</si>
  <si>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</si>
  <si>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</si>
  <si>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</si>
  <si>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</si>
  <si>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</si>
  <si>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</si>
  <si>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</si>
  <si>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</si>
  <si>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</si>
  <si>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</si>
  <si>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</si>
  <si>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</si>
  <si>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</si>
  <si>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</si>
  <si>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</si>
  <si>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</si>
  <si>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</si>
  <si>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</si>
  <si>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</si>
  <si>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</si>
  <si>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</si>
  <si>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</si>
  <si>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</si>
  <si>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</si>
  <si>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</si>
  <si>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</si>
  <si>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</si>
  <si>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</si>
  <si>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</si>
  <si>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</si>
  <si>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</si>
  <si>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</si>
  <si>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</si>
  <si>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</si>
  <si>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</si>
  <si>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</si>
  <si>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</si>
  <si>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</si>
  <si>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</si>
  <si>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</si>
  <si>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</si>
  <si>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</si>
  <si>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</si>
  <si>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</si>
  <si>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</si>
  <si>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</si>
  <si>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</si>
  <si>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</si>
  <si>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</si>
  <si>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</si>
  <si>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</si>
  <si>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</si>
  <si>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</si>
  <si>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</si>
  <si>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</si>
  <si>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</si>
  <si>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</si>
  <si>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</si>
  <si>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</si>
  <si>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</si>
  <si>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</si>
  <si>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</si>
  <si>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</si>
  <si>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</si>
  <si>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</si>
  <si>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</si>
  <si>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</si>
  <si>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</si>
  <si>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</si>
  <si>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</si>
  <si>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</si>
  <si>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</si>
  <si>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</si>
  <si>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</si>
  <si>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</si>
  <si>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</si>
  <si>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</si>
  <si>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</si>
  <si>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</si>
  <si>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</si>
  <si>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</si>
  <si>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</si>
  <si>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</si>
  <si>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</si>
  <si>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</si>
  <si>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</si>
  <si>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</si>
  <si>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</si>
  <si>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</si>
  <si>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</si>
  <si>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</si>
  <si>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</si>
  <si>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</si>
  <si>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</si>
  <si>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</si>
  <si>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</si>
  <si>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</si>
  <si>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</si>
  <si>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</si>
  <si>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</si>
  <si>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</si>
  <si>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</si>
  <si>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</si>
  <si>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</si>
  <si>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</si>
  <si>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</si>
  <si>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</si>
  <si>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</si>
  <si>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</si>
  <si>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</si>
  <si>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</si>
  <si>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</si>
  <si>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</si>
  <si>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</si>
  <si>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</si>
  <si>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</si>
  <si>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</si>
  <si>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</si>
  <si>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</si>
  <si>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</si>
  <si>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</si>
  <si>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</si>
  <si>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</si>
  <si>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</si>
  <si>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</si>
  <si>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</si>
  <si>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</si>
  <si>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</si>
  <si>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</si>
  <si>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</si>
  <si>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</si>
  <si>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</si>
  <si>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</si>
  <si>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</si>
  <si>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</si>
  <si>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</si>
  <si>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</si>
  <si>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</si>
  <si>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</si>
  <si>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</si>
  <si>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</si>
  <si>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</si>
  <si>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</si>
  <si>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</si>
  <si>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</si>
  <si>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</si>
  <si>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</si>
  <si>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</si>
  <si>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</si>
  <si>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</si>
  <si>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</si>
  <si>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</si>
  <si>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</si>
  <si>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</si>
  <si>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</si>
  <si>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</si>
  <si>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</si>
  <si>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</si>
  <si>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</si>
  <si>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</si>
  <si>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</si>
  <si>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</si>
  <si>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</si>
  <si>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</si>
  <si>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</si>
  <si>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</si>
  <si>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</si>
  <si>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</si>
  <si>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</si>
  <si>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</si>
  <si>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</si>
  <si>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</si>
  <si>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</si>
  <si>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</si>
  <si>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</si>
  <si>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</si>
  <si>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</si>
  <si>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</si>
  <si>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</si>
  <si>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</si>
  <si>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</si>
  <si>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</si>
  <si>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</si>
  <si>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</si>
  <si>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</si>
  <si>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</si>
  <si>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</si>
  <si>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</si>
  <si>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</si>
  <si>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</si>
  <si>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</si>
  <si>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</si>
  <si>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</si>
  <si>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</si>
  <si>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</si>
  <si>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</si>
  <si>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</si>
  <si>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</si>
  <si>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</si>
  <si>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</si>
  <si>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</si>
  <si>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</si>
  <si>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</si>
  <si>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</si>
  <si>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</si>
  <si>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</si>
  <si>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</si>
  <si>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</si>
  <si>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</si>
  <si>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</si>
  <si>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</si>
  <si>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</si>
  <si>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</si>
  <si>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</si>
  <si>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</si>
  <si>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</si>
  <si>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</si>
  <si>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</si>
  <si>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</si>
  <si>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</si>
  <si>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</si>
  <si>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</si>
  <si>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</si>
  <si>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</si>
  <si>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</si>
  <si>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</si>
  <si>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</si>
  <si>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</si>
  <si>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</si>
  <si>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</si>
  <si>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</si>
  <si>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</si>
  <si>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</si>
  <si>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</si>
  <si>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</si>
  <si>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</si>
  <si>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</si>
  <si>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</si>
  <si>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</si>
  <si>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</si>
  <si>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</si>
  <si>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</si>
  <si>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</si>
  <si>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</si>
  <si>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</si>
  <si>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</si>
  <si>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</si>
  <si>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</si>
  <si>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</si>
  <si>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</si>
  <si>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</si>
  <si>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</si>
  <si>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</si>
  <si>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</si>
  <si>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</si>
  <si>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</si>
  <si>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</si>
  <si>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</si>
  <si>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</si>
  <si>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</si>
  <si>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</si>
  <si>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</si>
  <si>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</si>
  <si>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</si>
  <si>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</si>
  <si>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</si>
  <si>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</si>
  <si>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</si>
  <si>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</si>
  <si>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</si>
  <si>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</si>
  <si>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</si>
  <si>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</si>
  <si>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</si>
  <si>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</si>
  <si>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</si>
  <si>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</si>
  <si>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</si>
  <si>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</si>
  <si>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</si>
  <si>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</si>
  <si>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</si>
  <si>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</si>
  <si>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</si>
  <si>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</si>
  <si>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</si>
  <si>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</si>
  <si>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</si>
  <si>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</si>
  <si>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</si>
  <si>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</si>
  <si>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</si>
  <si>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</si>
  <si>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</si>
  <si>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</si>
  <si>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</si>
  <si>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</si>
  <si>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</si>
  <si>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</si>
  <si>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</si>
  <si>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</si>
  <si>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</si>
  <si>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</si>
  <si>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</si>
  <si>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</si>
  <si>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</si>
  <si>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</si>
  <si>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</si>
  <si>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</si>
  <si>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</si>
  <si>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</si>
  <si>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</si>
  <si>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</si>
  <si>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</si>
  <si>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</si>
  <si>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</si>
  <si>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</si>
  <si>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</si>
  <si>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</si>
  <si>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</si>
  <si>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</si>
  <si>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</si>
  <si>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</si>
  <si>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</si>
  <si>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</si>
  <si>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</si>
  <si>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</si>
  <si>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</si>
  <si>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</si>
  <si>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</si>
  <si>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</si>
  <si>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</si>
  <si>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</si>
  <si>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</si>
  <si>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</si>
  <si>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</si>
  <si>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</si>
  <si>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</si>
  <si>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</si>
  <si>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</si>
  <si>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</si>
  <si>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</si>
  <si>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</si>
  <si>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</si>
  <si>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</si>
  <si>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</si>
  <si>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</si>
  <si>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</si>
  <si>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</si>
  <si>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</si>
  <si>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</si>
  <si>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</si>
  <si>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</si>
  <si>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</si>
  <si>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</si>
  <si>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</si>
  <si>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</si>
  <si>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</si>
  <si>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</si>
  <si>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</si>
  <si>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</si>
  <si>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</si>
  <si>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</si>
  <si>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</si>
  <si>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</si>
  <si>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</si>
  <si>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</si>
  <si>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</si>
  <si>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</si>
  <si>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</si>
  <si>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</si>
  <si>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</si>
  <si>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</si>
  <si>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</si>
  <si>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</si>
  <si>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</si>
  <si>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</si>
  <si>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</si>
  <si>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</si>
  <si>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</si>
  <si>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</si>
  <si>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</si>
  <si>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</si>
  <si>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</si>
  <si>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</si>
  <si>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</si>
  <si>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</si>
  <si>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</si>
  <si>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</si>
  <si>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</si>
  <si>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</si>
  <si>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</si>
  <si>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</si>
  <si>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</si>
  <si>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</si>
  <si>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</si>
  <si>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</si>
  <si>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</si>
  <si>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</si>
  <si>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</si>
  <si>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</si>
  <si>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</si>
  <si>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</si>
  <si>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</si>
  <si>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</si>
  <si>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</si>
  <si>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</si>
  <si>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</si>
  <si>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</si>
  <si>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</si>
  <si>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</si>
  <si>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</si>
  <si>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</si>
  <si>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</si>
  <si>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</si>
  <si>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</si>
  <si>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</si>
  <si>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</si>
  <si>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</si>
  <si>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</si>
  <si>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</si>
  <si>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</si>
  <si>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</si>
  <si>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</si>
  <si>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</si>
  <si>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</si>
  <si>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</si>
  <si>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</si>
  <si>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</si>
  <si>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</si>
  <si>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</si>
  <si>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</si>
  <si>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</si>
  <si>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</si>
  <si>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</si>
  <si>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</si>
  <si>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</si>
  <si>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</si>
  <si>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</si>
  <si>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</si>
  <si>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</si>
  <si>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</si>
  <si>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</si>
  <si>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</si>
  <si>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</si>
  <si>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</si>
  <si>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</si>
  <si>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</si>
  <si>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</si>
  <si>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</si>
  <si>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</si>
  <si>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</si>
  <si>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</si>
  <si>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</si>
  <si>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</si>
  <si>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</si>
  <si>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</si>
  <si>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</si>
  <si>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</si>
  <si>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</si>
  <si>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</si>
  <si>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</si>
  <si>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</si>
  <si>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</si>
  <si>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</si>
  <si>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</si>
  <si>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</si>
  <si>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</si>
  <si>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</si>
  <si>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</si>
  <si>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</si>
  <si>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</si>
  <si>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</si>
  <si>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</si>
  <si>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</si>
  <si>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</si>
  <si>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</si>
  <si>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</si>
  <si>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</si>
  <si>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</si>
  <si>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</si>
  <si>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</si>
  <si>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</si>
  <si>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</si>
  <si>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</si>
  <si>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</si>
  <si>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</si>
  <si>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</si>
  <si>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</si>
  <si>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</si>
  <si>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</si>
  <si>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</si>
  <si>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</si>
  <si>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</si>
  <si>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</si>
  <si>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</si>
  <si>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</si>
  <si>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</si>
  <si>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</si>
  <si>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</si>
  <si>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</si>
  <si>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</si>
  <si>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</si>
  <si>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</si>
  <si>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</si>
  <si>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</si>
  <si>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</si>
  <si>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</si>
  <si>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</si>
  <si>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</si>
  <si>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</si>
  <si>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</si>
  <si>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</si>
  <si>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</si>
  <si>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</si>
  <si>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</si>
  <si>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</si>
  <si>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</si>
  <si>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</si>
  <si>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</si>
  <si>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</si>
  <si>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</si>
  <si>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</si>
  <si>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</si>
  <si>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</si>
  <si>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</si>
  <si>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</si>
  <si>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</si>
  <si>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</si>
  <si>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</si>
  <si>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</si>
  <si>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</si>
  <si>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</si>
  <si>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</si>
  <si>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</si>
  <si>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</si>
  <si>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</si>
  <si>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</si>
  <si>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</si>
  <si>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</si>
  <si>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</si>
  <si>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</si>
  <si>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</si>
  <si>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</si>
  <si>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</si>
  <si>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</si>
  <si>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</si>
  <si>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</si>
  <si>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</si>
  <si>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</si>
  <si>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</si>
  <si>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</si>
  <si>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</si>
  <si>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</si>
  <si>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</si>
  <si>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</si>
  <si>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</si>
  <si>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</si>
  <si>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</si>
  <si>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</si>
  <si>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</si>
  <si>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</si>
  <si>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</si>
  <si>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</si>
  <si>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</si>
  <si>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</si>
  <si>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</si>
  <si>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</si>
  <si>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</si>
  <si>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</si>
  <si>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</si>
  <si>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</si>
  <si>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</si>
  <si>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</si>
  <si>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</si>
  <si>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</si>
  <si>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</si>
  <si>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</si>
  <si>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</si>
  <si>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</si>
  <si>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</si>
  <si>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</si>
  <si>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</si>
  <si>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</si>
  <si>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</si>
  <si>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</si>
  <si>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</si>
  <si>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</si>
  <si>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</si>
  <si>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</si>
  <si>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</si>
  <si>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</si>
  <si>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</si>
  <si>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</si>
  <si>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</si>
  <si>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</si>
  <si>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</si>
  <si>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</si>
  <si>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</si>
  <si>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</si>
  <si>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</si>
  <si>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</si>
  <si>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</si>
  <si>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</si>
  <si>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</si>
  <si>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</si>
  <si>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</si>
  <si>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</si>
  <si>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</si>
  <si>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</si>
  <si>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</si>
  <si>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</si>
  <si>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</si>
  <si>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</si>
  <si>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</si>
  <si>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</si>
  <si>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</si>
  <si>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</si>
  <si>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</si>
  <si>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</si>
  <si>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</si>
  <si>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</si>
  <si>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</si>
  <si>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</si>
  <si>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</si>
  <si>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</si>
  <si>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</si>
  <si>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</si>
  <si>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</si>
  <si>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</si>
  <si>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</si>
  <si>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</si>
  <si>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</si>
  <si>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</si>
  <si>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</si>
  <si>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</si>
  <si>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</si>
  <si>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</si>
  <si>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</si>
  <si>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</si>
  <si>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</si>
  <si>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</si>
  <si>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</si>
  <si>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</si>
  <si>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</si>
  <si>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</si>
  <si>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</si>
  <si>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</si>
  <si>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</si>
  <si>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</si>
  <si>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</si>
  <si>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</si>
  <si>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</si>
  <si>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</si>
  <si>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</si>
  <si>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</si>
  <si>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</si>
  <si>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</si>
  <si>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</si>
  <si>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</si>
  <si>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</si>
  <si>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</si>
  <si>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</si>
  <si>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</si>
  <si>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</si>
  <si>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</si>
  <si>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</si>
  <si>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</si>
  <si>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</si>
  <si>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</si>
  <si>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</si>
  <si>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</si>
  <si>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</si>
  <si>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</si>
  <si>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</si>
  <si>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</si>
  <si>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</si>
  <si>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</si>
  <si>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</si>
  <si>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</si>
  <si>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</si>
  <si>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</si>
  <si>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</si>
  <si>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</si>
  <si>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</si>
  <si>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</si>
  <si>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</si>
  <si>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</si>
  <si>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</si>
  <si>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</si>
  <si>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</si>
  <si>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</si>
  <si>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</si>
  <si>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</si>
  <si>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</si>
  <si>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</si>
  <si>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</si>
  <si>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</si>
  <si>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</si>
  <si>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</si>
  <si>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</si>
  <si>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</si>
  <si>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</si>
  <si>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</si>
  <si>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</si>
  <si>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</si>
  <si>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</si>
  <si>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</si>
  <si>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</si>
  <si>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</si>
  <si>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</si>
  <si>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</si>
  <si>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</si>
  <si>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</si>
  <si>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</si>
  <si>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</si>
  <si>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</si>
  <si>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</si>
  <si>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</si>
  <si>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</si>
  <si>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</si>
  <si>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</si>
  <si>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</si>
  <si>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</si>
  <si>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</si>
  <si>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</si>
  <si>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</si>
  <si>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</si>
  <si>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</si>
  <si>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</si>
  <si>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</si>
  <si>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</si>
  <si>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</si>
  <si>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</si>
  <si>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</si>
  <si>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</si>
  <si>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</si>
  <si>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</si>
  <si>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</si>
  <si>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</si>
  <si>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</si>
  <si>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</si>
  <si>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</si>
  <si>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</si>
  <si>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</si>
  <si>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</si>
  <si>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</si>
  <si>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</si>
  <si>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</si>
  <si>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</si>
  <si>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</si>
  <si>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</si>
  <si>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</si>
  <si>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</si>
  <si>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</si>
  <si>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</si>
  <si>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</si>
  <si>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</si>
  <si>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</si>
  <si>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</si>
  <si>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</si>
  <si>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</si>
  <si>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</si>
  <si>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</si>
  <si>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</si>
  <si>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</si>
  <si>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</si>
  <si>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</si>
  <si>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</si>
  <si>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</si>
  <si>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</si>
  <si>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</si>
  <si>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</si>
  <si>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</si>
  <si>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</si>
  <si>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</si>
  <si>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</si>
  <si>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</si>
  <si>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</si>
  <si>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</si>
  <si>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</si>
  <si>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</si>
  <si>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</si>
  <si>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</si>
  <si>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</si>
  <si>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</si>
  <si>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</si>
  <si>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</si>
  <si>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</si>
  <si>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</si>
  <si>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</si>
  <si>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</si>
  <si>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</si>
  <si>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</si>
  <si>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</si>
  <si>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</si>
  <si>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</si>
  <si>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</si>
  <si>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</si>
  <si>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</si>
  <si>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</si>
  <si>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</si>
  <si>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</si>
  <si>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</si>
  <si>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</si>
  <si>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</si>
  <si>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</si>
  <si>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</si>
  <si>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</si>
  <si>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</si>
  <si>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</si>
  <si>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</si>
  <si>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</si>
  <si>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</si>
  <si>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</si>
  <si>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</si>
  <si>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</si>
  <si>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</si>
  <si>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</si>
  <si>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</si>
  <si>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</si>
  <si>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</si>
  <si>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</si>
  <si>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</si>
  <si>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</si>
  <si>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</si>
  <si>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</si>
  <si>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</si>
  <si>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</si>
  <si>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</si>
  <si>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</si>
  <si>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</si>
  <si>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</si>
  <si>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</si>
  <si>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</si>
  <si>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</si>
  <si>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</si>
  <si>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</si>
  <si>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</si>
  <si>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</si>
  <si>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</si>
  <si>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</si>
  <si>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</si>
  <si>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</si>
  <si>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</si>
  <si>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</si>
  <si>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</si>
  <si>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</si>
  <si>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</si>
  <si>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</si>
  <si>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</si>
  <si>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</si>
  <si>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</si>
  <si>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</si>
  <si>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</si>
  <si>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</si>
  <si>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</si>
  <si>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</si>
  <si>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</si>
  <si>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</si>
  <si>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</si>
  <si>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</si>
  <si>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</si>
  <si>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</si>
  <si>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</si>
  <si>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</si>
  <si>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</si>
  <si>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</si>
  <si>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</si>
  <si>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</si>
  <si>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</si>
  <si>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</si>
  <si>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</si>
  <si>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</si>
  <si>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</si>
  <si>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</si>
  <si>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</si>
  <si>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</si>
  <si>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</si>
  <si>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</si>
  <si>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</si>
  <si>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</si>
  <si>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</si>
  <si>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</si>
  <si>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</si>
  <si>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</si>
  <si>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</si>
  <si>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</si>
  <si>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</si>
  <si>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</si>
  <si>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</si>
  <si>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</si>
  <si>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</si>
  <si>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</si>
  <si>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</si>
  <si>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</si>
  <si>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</si>
  <si>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</si>
  <si>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</si>
  <si>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</si>
  <si>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</si>
  <si>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</si>
  <si>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</si>
  <si>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</si>
  <si>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</si>
  <si>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</si>
  <si>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</si>
  <si>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</si>
  <si>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</si>
  <si>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</si>
  <si>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</si>
  <si>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</si>
  <si>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</si>
  <si>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</si>
  <si>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</si>
  <si>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</si>
  <si>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</si>
  <si>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</si>
  <si>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</si>
  <si>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</si>
  <si>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</si>
  <si>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</si>
  <si>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</si>
  <si>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</si>
  <si>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</si>
  <si>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</si>
  <si>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</si>
  <si>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</si>
  <si>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</si>
  <si>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</si>
  <si>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</si>
  <si>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</si>
  <si>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</si>
  <si>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</si>
  <si>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</si>
  <si>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</si>
  <si>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</si>
  <si>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</si>
  <si>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</si>
  <si>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</si>
  <si>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</si>
  <si>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</si>
  <si>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</si>
  <si>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</si>
  <si>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</si>
  <si>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</si>
  <si>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</si>
  <si>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</si>
  <si>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</si>
  <si>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</si>
  <si>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</si>
  <si>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</si>
  <si>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</si>
  <si>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</si>
  <si>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</si>
  <si>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</si>
  <si>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</si>
  <si>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</si>
  <si>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</si>
  <si>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</si>
  <si>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</si>
  <si>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</si>
  <si>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</si>
  <si>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</si>
  <si>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</si>
  <si>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</si>
  <si>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</si>
  <si>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</si>
  <si>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</si>
  <si>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</si>
  <si>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</si>
  <si>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</si>
  <si>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</si>
  <si>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</si>
  <si>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</si>
  <si>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</si>
  <si>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</si>
  <si>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</si>
  <si>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</si>
  <si>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</si>
  <si>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</si>
  <si>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</si>
  <si>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</si>
  <si>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</si>
  <si>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</si>
  <si>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</si>
  <si>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</si>
  <si>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</si>
  <si>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</si>
  <si>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</si>
  <si>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</si>
  <si>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</si>
  <si>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</si>
  <si>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</si>
  <si>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</si>
  <si>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</si>
  <si>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</si>
  <si>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</si>
  <si>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</si>
  <si>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</si>
  <si>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</si>
  <si>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</si>
  <si>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</si>
  <si>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</si>
  <si>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</si>
  <si>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</si>
  <si>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</si>
  <si>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</si>
  <si>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</si>
  <si>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</si>
  <si>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</si>
  <si>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</si>
  <si>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</si>
  <si>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</si>
  <si>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</si>
  <si>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</si>
  <si>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</si>
  <si>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</si>
  <si>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</si>
  <si>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</si>
  <si>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</si>
  <si>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</si>
  <si>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</si>
  <si>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</si>
  <si>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</si>
  <si>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</si>
  <si>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</si>
  <si>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</si>
  <si>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</si>
  <si>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</si>
  <si>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</si>
  <si>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</si>
  <si>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</si>
  <si>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</si>
  <si>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</si>
  <si>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</si>
  <si>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</si>
  <si>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</si>
  <si>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</si>
  <si>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</si>
  <si>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</si>
  <si>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</si>
  <si>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</si>
  <si>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</si>
  <si>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</si>
  <si>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</si>
  <si>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</si>
  <si>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</si>
  <si>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</si>
  <si>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</si>
  <si>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</si>
  <si>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</si>
  <si>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</si>
  <si>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</si>
  <si>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</si>
  <si>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</si>
  <si>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</si>
  <si>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</si>
  <si>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</si>
  <si>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</si>
  <si>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</si>
  <si>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</si>
  <si>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</si>
  <si>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</si>
  <si>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</si>
  <si>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</si>
  <si>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</si>
  <si>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</si>
  <si>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</si>
  <si>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</si>
  <si>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</si>
  <si>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</si>
  <si>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</si>
  <si>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</si>
  <si>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</si>
  <si>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</si>
  <si>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</si>
  <si>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</si>
  <si>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</si>
  <si>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</si>
  <si>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</si>
  <si>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</si>
  <si>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</si>
  <si>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</si>
  <si>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</si>
  <si>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</si>
  <si>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</si>
  <si>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</si>
  <si>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</si>
  <si>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</si>
  <si>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</si>
  <si>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</si>
  <si>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</si>
  <si>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</si>
  <si>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</si>
  <si>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</si>
  <si>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</si>
  <si>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</si>
  <si>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</si>
  <si>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</si>
  <si>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</si>
  <si>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</si>
  <si>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</si>
  <si>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</si>
  <si>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</si>
  <si>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</si>
  <si>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</si>
  <si>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</si>
  <si>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</si>
  <si>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</si>
  <si>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</si>
  <si>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</si>
  <si>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</si>
  <si>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</si>
  <si>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</si>
  <si>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</si>
  <si>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</si>
  <si>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</si>
  <si>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</si>
  <si>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</si>
  <si>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</si>
  <si>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</si>
  <si>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</si>
  <si>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</si>
  <si>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</si>
  <si>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</si>
  <si>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</si>
  <si>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</si>
  <si>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</si>
  <si>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</si>
  <si>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</si>
  <si>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</si>
  <si>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</si>
  <si>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</si>
  <si>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</si>
  <si>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</si>
  <si>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</si>
  <si>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</si>
  <si>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</si>
  <si>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</si>
  <si>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</si>
  <si>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</si>
  <si>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</si>
  <si>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</si>
  <si>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</si>
  <si>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</si>
  <si>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</si>
  <si>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</si>
  <si>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</si>
  <si>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</si>
  <si>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</si>
  <si>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</si>
  <si>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</si>
  <si>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</si>
  <si>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</si>
  <si>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</si>
  <si>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</si>
  <si>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</si>
  <si>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</si>
  <si>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</si>
  <si>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</si>
  <si>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</si>
  <si>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</si>
  <si>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</si>
  <si>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</si>
  <si>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</si>
  <si>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</si>
  <si>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</si>
  <si>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</si>
  <si>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</si>
  <si>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</si>
  <si>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</si>
  <si>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</si>
  <si>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</si>
  <si>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</si>
  <si>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</si>
  <si>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</si>
  <si>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</si>
  <si>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</si>
  <si>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</si>
  <si>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</si>
  <si>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</si>
  <si>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</si>
  <si>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</si>
  <si>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</si>
  <si>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</si>
  <si>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</si>
  <si>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</si>
  <si>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</si>
  <si>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</si>
  <si>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</si>
  <si>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</si>
  <si>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</si>
  <si>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</si>
  <si>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</si>
  <si>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</si>
  <si>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</si>
  <si>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</si>
  <si>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</si>
  <si>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</si>
  <si>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</si>
  <si>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</si>
  <si>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</si>
  <si>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</si>
  <si>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</si>
  <si>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</si>
  <si>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</si>
  <si>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</si>
  <si>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</si>
  <si>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</si>
  <si>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</si>
  <si>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</si>
  <si>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</si>
  <si>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</si>
  <si>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</si>
  <si>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</si>
  <si>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</si>
  <si>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</si>
  <si>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</si>
  <si>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</si>
  <si>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</si>
  <si>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</si>
  <si>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</si>
  <si>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</si>
  <si>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</si>
  <si>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</si>
  <si>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</si>
  <si>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</si>
  <si>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</si>
  <si>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</si>
  <si>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</si>
  <si>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</si>
  <si>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</si>
  <si>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</si>
  <si>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</si>
  <si>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</si>
  <si>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</si>
  <si>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</si>
  <si>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</si>
  <si>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</si>
  <si>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</si>
  <si>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</si>
  <si>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</si>
  <si>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</si>
  <si>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</si>
  <si>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</si>
  <si>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</si>
  <si>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</si>
  <si>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</si>
  <si>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</si>
  <si>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</si>
  <si>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</si>
  <si>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</si>
  <si>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</si>
  <si>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</si>
  <si>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</si>
  <si>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</si>
  <si>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</si>
  <si>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</si>
  <si>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</si>
  <si>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</si>
  <si>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</si>
  <si>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</si>
  <si>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</si>
  <si>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</si>
  <si>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</si>
  <si>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</si>
  <si>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</si>
  <si>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</si>
  <si>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</si>
  <si>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</si>
  <si>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</si>
  <si>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</si>
  <si>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</si>
  <si>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</si>
  <si>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</si>
  <si>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</si>
  <si>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</si>
  <si>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</si>
  <si>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</si>
  <si>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</si>
  <si>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</si>
  <si>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</si>
  <si>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</si>
  <si>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</si>
  <si>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</si>
  <si>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</si>
  <si>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</si>
  <si>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</si>
  <si>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</si>
  <si>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</si>
  <si>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</si>
  <si>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</si>
  <si>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</si>
  <si>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</si>
  <si>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</si>
  <si>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</si>
  <si>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</si>
  <si>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</si>
  <si>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</si>
  <si>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</si>
  <si>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</si>
  <si>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</si>
  <si>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</si>
  <si>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</si>
  <si>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</si>
  <si>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</si>
  <si>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</si>
  <si>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</si>
  <si>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</si>
  <si>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</si>
  <si>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</si>
  <si>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</si>
  <si>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</si>
  <si>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</si>
  <si>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</si>
  <si>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</si>
  <si>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</si>
  <si>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</si>
  <si>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</si>
  <si>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</si>
  <si>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</si>
  <si>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</si>
  <si>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</si>
  <si>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</si>
  <si>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</si>
  <si>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</si>
  <si>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</si>
  <si>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</si>
  <si>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</si>
  <si>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</si>
  <si>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</si>
  <si>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</si>
  <si>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</si>
  <si>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</si>
  <si>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</si>
  <si>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</si>
  <si>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</si>
  <si>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</si>
  <si>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</si>
  <si>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</si>
  <si>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</si>
  <si>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</si>
  <si>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</si>
  <si>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</si>
  <si>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</si>
  <si>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</si>
  <si>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</si>
  <si>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</si>
  <si>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</si>
  <si>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</si>
  <si>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</si>
  <si>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</si>
  <si>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</si>
  <si>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</si>
  <si>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</si>
  <si>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</si>
  <si>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</si>
  <si>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</si>
  <si>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</si>
  <si>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</si>
  <si>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</si>
  <si>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</si>
  <si>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</si>
  <si>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</si>
  <si>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</si>
  <si>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</si>
  <si>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</si>
  <si>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</si>
  <si>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</si>
  <si>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</si>
  <si>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</si>
  <si>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</si>
  <si>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</si>
  <si>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</si>
  <si>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</si>
  <si>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</si>
  <si>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</si>
  <si>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</si>
  <si>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</si>
  <si>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</si>
  <si>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</si>
  <si>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</si>
  <si>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</si>
  <si>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</si>
  <si>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</si>
  <si>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</si>
  <si>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</si>
  <si>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</si>
  <si>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</si>
  <si>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</si>
  <si>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</si>
  <si>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</si>
  <si>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</si>
  <si>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</si>
  <si>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</si>
  <si>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</si>
  <si>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</si>
  <si>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</si>
  <si>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</si>
  <si>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</si>
  <si>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</si>
  <si>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</si>
  <si>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</si>
  <si>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</si>
  <si>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</si>
  <si>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</si>
  <si>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</si>
  <si>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</si>
  <si>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</si>
  <si>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</si>
  <si>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</si>
  <si>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</si>
  <si>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</si>
  <si>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</si>
  <si>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</si>
  <si>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</si>
  <si>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</si>
  <si>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</si>
  <si>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</si>
  <si>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</si>
  <si>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</si>
  <si>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</si>
  <si>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</si>
  <si>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</si>
  <si>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</si>
  <si>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</si>
  <si>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</si>
  <si>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</si>
  <si>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</si>
  <si>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</si>
  <si>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</si>
  <si>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</si>
  <si>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</si>
  <si>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</si>
  <si>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</si>
  <si>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</si>
  <si>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</si>
  <si>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</si>
  <si>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</si>
  <si>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</si>
  <si>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</si>
  <si>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</si>
  <si>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</si>
  <si>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</si>
  <si>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</si>
  <si>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</si>
  <si>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</si>
  <si>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</si>
  <si>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</si>
  <si>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</si>
  <si>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</si>
  <si>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</si>
  <si>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</si>
  <si>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</si>
  <si>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</si>
  <si>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</si>
  <si>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</si>
  <si>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</si>
  <si>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</si>
  <si>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</si>
  <si>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</si>
  <si>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</si>
  <si>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</si>
  <si>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</si>
  <si>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</si>
  <si>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</si>
  <si>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</si>
  <si>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</si>
  <si>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</si>
  <si>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</si>
  <si>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</si>
  <si>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</si>
  <si>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</si>
  <si>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</si>
  <si>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</si>
  <si>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</si>
  <si>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</si>
  <si>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</si>
  <si>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</si>
  <si>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</si>
  <si>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</si>
  <si>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</si>
  <si>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</si>
  <si>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</si>
  <si>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</si>
  <si>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</si>
  <si>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</si>
  <si>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</si>
  <si>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</si>
  <si>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</si>
  <si>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</si>
  <si>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</si>
  <si>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</si>
  <si>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</si>
  <si>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</si>
  <si>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</si>
  <si>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</si>
  <si>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</si>
  <si>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</si>
  <si>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</si>
  <si>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</si>
  <si>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</si>
  <si>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</si>
  <si>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</si>
  <si>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</si>
  <si>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</si>
  <si>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</si>
  <si>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</si>
  <si>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</si>
  <si>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</si>
  <si>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</si>
  <si>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</si>
  <si>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</si>
  <si>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</si>
  <si>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</si>
  <si>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</si>
  <si>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</si>
  <si>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</si>
  <si>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</si>
  <si>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</si>
  <si>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</si>
  <si>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</si>
  <si>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</si>
  <si>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</si>
  <si>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</si>
  <si>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</si>
  <si>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</si>
  <si>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</si>
  <si>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</si>
  <si>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</si>
  <si>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</si>
  <si>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</si>
  <si>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</si>
  <si>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</si>
  <si>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</si>
  <si>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</si>
  <si>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</si>
  <si>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</si>
  <si>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</si>
  <si>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</si>
  <si>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</si>
  <si>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</si>
  <si>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</si>
  <si>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</si>
  <si>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</si>
  <si>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</si>
  <si>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</si>
  <si>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</si>
  <si>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</si>
  <si>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</si>
  <si>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</si>
  <si>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</si>
  <si>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</si>
  <si>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</si>
  <si>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</si>
  <si>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</si>
  <si>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</si>
  <si>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</si>
  <si>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</si>
  <si>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</si>
  <si>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</si>
  <si>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</si>
  <si>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</si>
  <si>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</si>
  <si>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</si>
  <si>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</si>
  <si>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</si>
  <si>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</si>
  <si>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</si>
  <si>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</si>
  <si>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</si>
  <si>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</si>
  <si>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</si>
  <si>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</si>
  <si>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</si>
  <si>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</si>
  <si>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</si>
  <si>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</si>
  <si>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</si>
  <si>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</si>
  <si>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</si>
  <si>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</si>
  <si>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</si>
  <si>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</si>
  <si>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</si>
  <si>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</si>
  <si>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</si>
  <si>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</si>
  <si>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</si>
  <si>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</si>
  <si>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</si>
  <si>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</si>
  <si>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</si>
  <si>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</si>
  <si>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</si>
  <si>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</si>
  <si>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</si>
  <si>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</si>
  <si>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</si>
  <si>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</si>
  <si>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</si>
  <si>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</si>
  <si>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</si>
  <si>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</si>
  <si>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</si>
  <si>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</si>
  <si>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</si>
  <si>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</si>
  <si>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</si>
  <si>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</si>
  <si>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</si>
  <si>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</si>
  <si>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</si>
  <si>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</si>
  <si>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</si>
  <si>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</si>
  <si>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</si>
  <si>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</si>
  <si>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</si>
  <si>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</si>
  <si>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</si>
  <si>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</si>
  <si>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</si>
  <si>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</si>
  <si>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</si>
  <si>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</si>
  <si>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</si>
  <si>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</si>
  <si>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</si>
  <si>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</si>
  <si>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</si>
  <si>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</si>
  <si>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</si>
  <si>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</si>
  <si>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</si>
  <si>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</si>
  <si>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</si>
  <si>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</si>
  <si>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</si>
  <si>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</si>
  <si>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</si>
  <si>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</si>
  <si>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</si>
  <si>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</si>
  <si>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</si>
  <si>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</si>
  <si>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</si>
  <si>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</si>
  <si>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</si>
  <si>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</si>
  <si>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</si>
  <si>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</si>
  <si>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</si>
  <si>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</si>
  <si>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</si>
  <si>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</si>
  <si>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</si>
  <si>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</si>
  <si>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</si>
  <si>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</si>
  <si>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</si>
  <si>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</si>
  <si>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</si>
  <si>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</si>
  <si>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</si>
  <si>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</si>
  <si>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</si>
  <si>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</si>
  <si>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</si>
  <si>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</si>
  <si>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</si>
  <si>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</si>
  <si>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</si>
  <si>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</si>
  <si>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</si>
  <si>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</si>
  <si>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</si>
  <si>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</si>
  <si>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</si>
  <si>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</si>
  <si>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</si>
  <si>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</si>
  <si>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</si>
  <si>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</si>
  <si>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</si>
  <si>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</si>
  <si>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</si>
  <si>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</si>
  <si>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</si>
  <si>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</si>
  <si>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</si>
  <si>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</si>
  <si>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</si>
  <si>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</si>
  <si>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</si>
  <si>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</si>
  <si>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</si>
  <si>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</si>
  <si>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</si>
  <si>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</si>
  <si>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</si>
  <si>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</si>
  <si>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</si>
  <si>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</si>
  <si>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</si>
  <si>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</si>
  <si>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</si>
  <si>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</si>
  <si>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</si>
  <si>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</si>
  <si>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</si>
  <si>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</si>
  <si>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</si>
  <si>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</si>
  <si>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</si>
  <si>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</si>
  <si>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</si>
  <si>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</si>
  <si>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</si>
  <si>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</si>
  <si>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</si>
  <si>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</si>
  <si>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</si>
  <si>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</si>
  <si>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</si>
  <si>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</si>
  <si>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</si>
  <si>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</si>
  <si>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</si>
  <si>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</si>
  <si>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</si>
  <si>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</si>
  <si>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</si>
  <si>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</si>
  <si>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</si>
  <si>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</si>
  <si>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</si>
  <si>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</si>
  <si>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</si>
  <si>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</si>
  <si>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</si>
  <si>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</si>
  <si>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</si>
  <si>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</si>
  <si>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</si>
  <si>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</si>
  <si>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</si>
  <si>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</si>
  <si>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</si>
  <si>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</si>
  <si>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</si>
  <si>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</si>
  <si>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</si>
  <si>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</si>
  <si>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</si>
  <si>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</si>
  <si>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</si>
  <si>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</si>
  <si>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</si>
  <si>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</si>
  <si>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</si>
  <si>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</si>
  <si>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</si>
  <si>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</si>
  <si>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</si>
  <si>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</si>
  <si>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</si>
  <si>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</si>
  <si>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</si>
  <si>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</si>
  <si>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</si>
  <si>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</si>
  <si>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</si>
  <si>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</si>
  <si>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</si>
  <si>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</si>
  <si>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</si>
  <si>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</si>
  <si>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</si>
  <si>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</si>
  <si>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</si>
  <si>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</si>
  <si>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</si>
  <si>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</si>
  <si>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</si>
  <si>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</si>
  <si>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</si>
  <si>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</si>
  <si>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</si>
  <si>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</si>
  <si>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</si>
  <si>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</si>
  <si>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</si>
  <si>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</si>
  <si>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</si>
  <si>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</si>
  <si>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</si>
  <si>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</si>
  <si>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</si>
  <si>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</si>
  <si>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</si>
  <si>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</si>
  <si>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</si>
  <si>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</si>
  <si>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</si>
  <si>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</si>
  <si>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</si>
  <si>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</si>
  <si>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</si>
  <si>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</si>
  <si>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</si>
  <si>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</si>
  <si>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</si>
  <si>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</si>
  <si>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</si>
  <si>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</si>
  <si>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</si>
  <si>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</si>
  <si>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</si>
  <si>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</si>
  <si>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</si>
  <si>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</si>
  <si>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</si>
  <si>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</si>
  <si>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</si>
  <si>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</si>
  <si>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</si>
  <si>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</si>
  <si>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</si>
  <si>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</si>
  <si>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</si>
  <si>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</si>
  <si>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</si>
  <si>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</si>
  <si>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</si>
  <si>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</si>
  <si>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</si>
  <si>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</si>
  <si>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</si>
  <si>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</si>
  <si>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</si>
  <si>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</si>
  <si>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</si>
  <si>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</si>
  <si>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</si>
  <si>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</si>
  <si>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</si>
  <si>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</si>
  <si>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</si>
  <si>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</si>
  <si>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</si>
  <si>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</si>
  <si>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</si>
  <si>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</si>
  <si>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</si>
  <si>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</si>
  <si>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</si>
  <si>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</si>
  <si>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</si>
  <si>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</si>
  <si>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</si>
  <si>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</si>
  <si>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</si>
  <si>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</si>
  <si>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</si>
  <si>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</si>
  <si>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</si>
  <si>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</si>
  <si>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</si>
  <si>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</si>
  <si>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</si>
  <si>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</si>
  <si>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</si>
  <si>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</si>
  <si>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</si>
  <si>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</si>
  <si>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</si>
  <si>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</si>
  <si>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</si>
  <si>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</si>
  <si>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</si>
  <si>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</si>
  <si>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</si>
  <si>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</si>
  <si>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</si>
  <si>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</si>
  <si>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</si>
  <si>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</si>
  <si>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</si>
  <si>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</si>
  <si>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</si>
  <si>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</si>
  <si>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</si>
  <si>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</si>
  <si>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</si>
  <si>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</si>
  <si>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</si>
  <si>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</si>
  <si>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</si>
  <si>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</si>
  <si>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</si>
  <si>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</si>
  <si>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</si>
  <si>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</si>
  <si>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</si>
  <si>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</si>
  <si>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</si>
  <si>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</si>
  <si>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</si>
  <si>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</si>
  <si>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</si>
  <si>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</si>
  <si>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</si>
  <si>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</si>
  <si>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</si>
  <si>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</si>
  <si>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</si>
  <si>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</si>
  <si>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</si>
  <si>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</si>
  <si>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</si>
  <si>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</si>
  <si>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</si>
  <si>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</si>
  <si>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</si>
  <si>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</si>
  <si>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</si>
  <si>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</si>
  <si>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</si>
  <si>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</si>
  <si>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</si>
  <si>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</si>
  <si>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</si>
  <si>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</si>
  <si>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</si>
  <si>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</si>
  <si>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</si>
  <si>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</si>
  <si>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</si>
  <si>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</si>
  <si>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</si>
  <si>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</si>
  <si>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</si>
  <si>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</si>
  <si>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</si>
  <si>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</si>
  <si>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</si>
  <si>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</si>
  <si>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</si>
  <si>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</si>
  <si>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</si>
  <si>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</si>
  <si>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</si>
  <si>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</si>
  <si>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</si>
  <si>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</si>
  <si>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</si>
  <si>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</si>
  <si>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</si>
  <si>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</si>
  <si>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</si>
  <si>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</si>
  <si>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</si>
  <si>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</si>
  <si>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</si>
  <si>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</si>
  <si>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</si>
  <si>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</si>
  <si>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</si>
  <si>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</si>
  <si>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</si>
  <si>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</si>
  <si>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</si>
  <si>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</si>
  <si>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</si>
  <si>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</si>
  <si>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</si>
  <si>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</si>
  <si>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</si>
  <si>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</si>
  <si>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</si>
  <si>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</si>
  <si>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</si>
  <si>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</si>
  <si>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</si>
  <si>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</si>
  <si>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</si>
  <si>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</si>
  <si>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</si>
  <si>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</si>
  <si>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</si>
  <si>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</si>
  <si>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</si>
  <si>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</si>
  <si>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</si>
  <si>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</si>
  <si>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</si>
  <si>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</si>
  <si>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</si>
  <si>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</si>
  <si>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</si>
  <si>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</si>
  <si>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</si>
  <si>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</si>
  <si>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</si>
  <si>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</si>
  <si>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</si>
  <si>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</si>
  <si>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</si>
  <si>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</si>
  <si>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</si>
  <si>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</si>
  <si>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</si>
  <si>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</si>
  <si>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</si>
  <si>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</si>
  <si>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</si>
  <si>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</si>
  <si>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</si>
  <si>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</si>
  <si>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</si>
  <si>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</si>
  <si>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</si>
  <si>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</si>
  <si>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</si>
  <si>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</si>
  <si>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</si>
  <si>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</si>
  <si>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</si>
  <si>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</si>
  <si>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</si>
  <si>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</si>
  <si>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</si>
  <si>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</si>
  <si>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</si>
  <si>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</si>
  <si>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</si>
  <si>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</si>
  <si>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</si>
  <si>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</si>
  <si>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</si>
  <si>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</si>
  <si>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</si>
  <si>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</si>
  <si>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</si>
  <si>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</si>
  <si>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</si>
  <si>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</si>
  <si>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</si>
  <si>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</si>
  <si>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</si>
  <si>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</si>
  <si>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</si>
  <si>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</si>
  <si>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</si>
  <si>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</si>
  <si>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</si>
  <si>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</si>
  <si>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</si>
  <si>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</si>
  <si>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</si>
  <si>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</si>
  <si>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</si>
  <si>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</si>
  <si>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</si>
  <si>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</si>
  <si>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</si>
  <si>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</si>
  <si>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</si>
  <si>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</si>
  <si>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</si>
  <si>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</si>
  <si>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</si>
  <si>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</si>
  <si>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</si>
  <si>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</si>
  <si>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</si>
  <si>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</si>
  <si>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</si>
  <si>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</si>
  <si>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</si>
  <si>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</si>
  <si>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</si>
  <si>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</si>
  <si>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</si>
  <si>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</si>
  <si>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</si>
  <si>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</si>
  <si>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</si>
  <si>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</si>
  <si>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</si>
  <si>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</si>
  <si>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</si>
  <si>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</si>
  <si>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</si>
  <si>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</si>
  <si>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</si>
  <si>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</si>
  <si>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</si>
  <si>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</si>
  <si>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</si>
  <si>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</si>
  <si>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</si>
  <si>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</si>
  <si>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</si>
  <si>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</si>
  <si>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</si>
  <si>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</si>
  <si>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</si>
  <si>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</si>
  <si>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</si>
  <si>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</si>
  <si>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</si>
  <si>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</si>
  <si>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</si>
  <si>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</si>
  <si>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</si>
  <si>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</si>
  <si>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</si>
  <si>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</si>
  <si>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</si>
  <si>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</si>
  <si>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</si>
  <si>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</si>
  <si>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</si>
  <si>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</si>
  <si>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</si>
  <si>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</si>
  <si>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</si>
  <si>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</si>
  <si>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</si>
  <si>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</si>
  <si>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</si>
  <si>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</si>
  <si>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</si>
  <si>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</si>
  <si>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</si>
  <si>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</si>
  <si>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</si>
  <si>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</si>
  <si>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</si>
  <si>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</si>
  <si>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</si>
  <si>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</si>
  <si>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</si>
  <si>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</si>
  <si>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</si>
  <si>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</si>
  <si>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</si>
  <si>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</si>
  <si>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</si>
  <si>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</si>
  <si>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</si>
  <si>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</si>
  <si>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</si>
  <si>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</si>
  <si>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</si>
  <si>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</si>
  <si>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</si>
  <si>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</si>
  <si>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</si>
  <si>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</si>
  <si>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</si>
  <si>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</si>
  <si>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</si>
  <si>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</si>
  <si>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</si>
  <si>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</si>
  <si>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</si>
  <si>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</si>
  <si>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</si>
  <si>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</si>
  <si>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</si>
  <si>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</si>
  <si>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</si>
  <si>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</si>
  <si>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</si>
  <si>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</si>
  <si>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</si>
  <si>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</si>
  <si>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</si>
  <si>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</si>
  <si>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</si>
  <si>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</si>
  <si>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</si>
  <si>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</si>
  <si>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</si>
  <si>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</si>
  <si>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</si>
  <si>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</si>
  <si>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</si>
  <si>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</si>
  <si>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</si>
  <si>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</si>
  <si>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</si>
  <si>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</si>
  <si>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</si>
  <si>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</si>
  <si>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</si>
  <si>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</si>
  <si>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</si>
  <si>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</si>
  <si>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</si>
  <si>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</si>
  <si>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</si>
  <si>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</si>
  <si>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</si>
  <si>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</si>
  <si>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</si>
  <si>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</si>
  <si>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</si>
  <si>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</si>
  <si>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</si>
  <si>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</si>
  <si>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</si>
  <si>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</si>
  <si>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</si>
  <si>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</si>
  <si>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</si>
  <si>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</si>
  <si>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</si>
  <si>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</si>
  <si>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</si>
  <si>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</si>
  <si>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</si>
  <si>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</si>
  <si>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</si>
  <si>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</si>
  <si>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</si>
  <si>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</si>
  <si>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</si>
  <si>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</si>
  <si>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</si>
  <si>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</si>
  <si>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</si>
  <si>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</si>
  <si>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</si>
  <si>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</si>
  <si>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</si>
  <si>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</si>
  <si>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</si>
  <si>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</si>
  <si>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</si>
  <si>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</si>
  <si>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</si>
  <si>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</si>
  <si>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</si>
  <si>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</si>
  <si>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</si>
  <si>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</si>
  <si>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</si>
  <si>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</si>
  <si>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</si>
  <si>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</si>
  <si>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</si>
  <si>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</si>
  <si>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</si>
  <si>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</si>
  <si>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</si>
  <si>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</si>
  <si>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</si>
  <si>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</si>
  <si>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</si>
  <si>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</si>
  <si>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</si>
  <si>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</si>
  <si>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</si>
  <si>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</si>
  <si>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</si>
  <si>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</si>
  <si>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</si>
  <si>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</si>
  <si>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</si>
  <si>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</si>
  <si>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</si>
  <si>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</si>
  <si>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</si>
  <si>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</si>
  <si>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</si>
  <si>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</si>
  <si>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</si>
  <si>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</si>
  <si>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</si>
  <si>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</si>
  <si>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</si>
  <si>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</si>
  <si>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</si>
  <si>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</si>
  <si>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</si>
  <si>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</si>
  <si>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</si>
  <si>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</si>
  <si>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</si>
  <si>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</si>
  <si>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</si>
  <si>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</si>
  <si>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</si>
  <si>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</si>
  <si>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</si>
  <si>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</si>
  <si>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</si>
  <si>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</si>
  <si>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</si>
  <si>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</si>
  <si>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</si>
  <si>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</si>
  <si>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</si>
  <si>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</si>
  <si>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</si>
  <si>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</si>
  <si>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</si>
  <si>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</si>
  <si>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</si>
  <si>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</si>
  <si>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</si>
  <si>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</si>
  <si>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</si>
  <si>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</si>
  <si>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</si>
  <si>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</si>
  <si>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</si>
  <si>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</si>
  <si>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</si>
  <si>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</si>
  <si>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</si>
  <si>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</si>
  <si>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</si>
  <si>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</si>
  <si>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</si>
  <si>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</si>
  <si>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</si>
  <si>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</si>
  <si>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</si>
  <si>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</si>
  <si>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</si>
  <si>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</si>
  <si>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</si>
  <si>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</si>
  <si>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</si>
  <si>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</si>
  <si>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</si>
  <si>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</si>
  <si>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</si>
  <si>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</si>
  <si>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</si>
  <si>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</si>
  <si>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</si>
  <si>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</si>
  <si>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</si>
  <si>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</si>
  <si>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</si>
  <si>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</si>
  <si>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</si>
  <si>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</si>
  <si>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</si>
  <si>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</si>
  <si>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</si>
  <si>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</si>
  <si>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</si>
  <si>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</si>
  <si>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</si>
  <si>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</si>
  <si>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</si>
  <si>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</si>
  <si>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</si>
  <si>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</si>
  <si>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</si>
  <si>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</si>
  <si>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</si>
  <si>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</si>
  <si>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</si>
  <si>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</si>
  <si>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</si>
  <si>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</si>
  <si>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</si>
  <si>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</si>
  <si>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</si>
  <si>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</si>
  <si>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</si>
  <si>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</si>
  <si>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</si>
  <si>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</si>
  <si>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</si>
  <si>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</si>
  <si>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</si>
  <si>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</si>
  <si>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</si>
  <si>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</si>
  <si>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</si>
  <si>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</si>
  <si>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</si>
  <si>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</si>
  <si>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</si>
  <si>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</si>
  <si>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</si>
  <si>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</si>
  <si>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</si>
  <si>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</si>
  <si>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</si>
  <si>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</si>
  <si>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</si>
  <si>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</si>
  <si>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</si>
  <si>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</si>
  <si>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</si>
  <si>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</si>
  <si>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</si>
  <si>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</si>
  <si>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</si>
  <si>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</si>
  <si>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</si>
  <si>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</si>
  <si>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</si>
  <si>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</si>
  <si>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</si>
  <si>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</si>
  <si>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</si>
  <si>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</si>
  <si>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</si>
  <si>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</si>
  <si>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</si>
  <si>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</si>
  <si>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</si>
  <si>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</si>
  <si>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</si>
  <si>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</si>
  <si>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</si>
  <si>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</si>
  <si>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</si>
  <si>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</si>
  <si>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</si>
  <si>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</si>
  <si>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</si>
  <si>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</si>
  <si>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</si>
  <si>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</si>
  <si>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</si>
  <si>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</si>
  <si>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</si>
  <si>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</si>
  <si>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</si>
  <si>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</si>
  <si>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</si>
  <si>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</si>
  <si>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</si>
  <si>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</si>
  <si>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</si>
  <si>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</si>
  <si>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</si>
  <si>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</si>
  <si>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</si>
  <si>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</si>
  <si>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</si>
  <si>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</si>
  <si>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</si>
  <si>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</si>
  <si>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</si>
  <si>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</si>
  <si>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</si>
  <si>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</si>
  <si>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</si>
  <si>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</si>
  <si>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</si>
  <si>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</si>
  <si>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</si>
  <si>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</si>
  <si>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</si>
  <si>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</si>
  <si>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</si>
  <si>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</si>
  <si>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</si>
  <si>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</si>
  <si>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</si>
  <si>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</si>
  <si>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</si>
  <si>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</si>
  <si>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</si>
  <si>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</si>
  <si>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</si>
  <si>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</si>
  <si>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</si>
  <si>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</si>
  <si>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</si>
  <si>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</si>
  <si>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</si>
  <si>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</si>
  <si>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</si>
  <si>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</si>
  <si>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</si>
  <si>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</si>
  <si>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</si>
  <si>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</si>
  <si>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</si>
  <si>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</si>
  <si>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</si>
  <si>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</si>
  <si>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</si>
  <si>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</si>
  <si>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</si>
  <si>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</si>
  <si>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</si>
  <si>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</si>
  <si>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</si>
  <si>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</si>
  <si>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</si>
  <si>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</si>
  <si>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</si>
  <si>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</si>
  <si>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</si>
  <si>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</si>
  <si>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</si>
  <si>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</si>
  <si>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</si>
  <si>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</si>
  <si>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</si>
  <si>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</si>
  <si>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</si>
  <si>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</si>
  <si>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</si>
  <si>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</si>
  <si>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</si>
  <si>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</si>
  <si>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</si>
  <si>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</si>
  <si>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</si>
  <si>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</si>
  <si>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</si>
  <si>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</si>
  <si>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</si>
  <si>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</si>
  <si>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</si>
  <si>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</si>
  <si>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</si>
  <si>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</si>
  <si>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</si>
  <si>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</si>
  <si>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</si>
  <si>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</si>
  <si>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</si>
  <si>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</si>
  <si>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</si>
  <si>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</si>
  <si>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</si>
  <si>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</si>
  <si>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</si>
  <si>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</si>
  <si>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</si>
  <si>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</si>
  <si>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</si>
  <si>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</si>
  <si>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</si>
  <si>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</si>
  <si>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</si>
  <si>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</si>
  <si>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</si>
  <si>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</si>
  <si>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</si>
  <si>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</si>
  <si>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</si>
  <si>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</si>
  <si>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</si>
  <si>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</si>
  <si>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</si>
  <si>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</si>
  <si>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</si>
  <si>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</si>
  <si>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</si>
  <si>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</si>
  <si>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</si>
  <si>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</si>
  <si>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</si>
  <si>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</si>
  <si>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</si>
  <si>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</si>
  <si>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</si>
  <si>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</si>
  <si>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</si>
  <si>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</si>
  <si>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</si>
  <si>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</si>
  <si>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</si>
  <si>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</si>
  <si>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</si>
  <si>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</si>
  <si>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</si>
  <si>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</si>
  <si>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</si>
  <si>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</si>
  <si>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</si>
  <si>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</si>
  <si>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</si>
  <si>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</si>
  <si>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</si>
  <si>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</si>
  <si>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</si>
  <si>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</si>
  <si>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</si>
  <si>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</si>
  <si>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</si>
  <si>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</si>
  <si>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</si>
  <si>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</si>
  <si>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</si>
  <si>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</si>
  <si>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</si>
  <si>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</si>
  <si>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</si>
  <si>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</si>
  <si>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</si>
  <si>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</si>
  <si>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</si>
  <si>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</si>
  <si>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</si>
  <si>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</si>
  <si>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</si>
  <si>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</si>
  <si>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</si>
  <si>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</si>
  <si>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</si>
  <si>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</si>
  <si>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</si>
  <si>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</si>
  <si>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</si>
  <si>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</si>
  <si>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</si>
  <si>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</si>
  <si>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</si>
  <si>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</si>
  <si>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</si>
  <si>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</si>
  <si>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</si>
  <si>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</si>
  <si>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</si>
  <si>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</si>
  <si>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</si>
  <si>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</si>
  <si>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</si>
  <si>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</si>
  <si>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</si>
  <si>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</si>
  <si>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</si>
  <si>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</si>
  <si>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</si>
  <si>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</si>
  <si>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</si>
  <si>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</si>
  <si>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</si>
  <si>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</si>
  <si>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</si>
  <si>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</si>
  <si>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</si>
  <si>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</si>
  <si>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</si>
  <si>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</si>
  <si>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</si>
  <si>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</si>
  <si>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</si>
  <si>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</si>
  <si>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</si>
  <si>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</si>
  <si>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</si>
  <si>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</si>
  <si>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</si>
  <si>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</si>
  <si>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</si>
  <si>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</si>
  <si>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</si>
  <si>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</si>
  <si>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</si>
  <si>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</si>
  <si>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</si>
  <si>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</si>
  <si>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</si>
  <si>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</si>
  <si>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</si>
  <si>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</si>
  <si>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</si>
  <si>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</si>
  <si>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</si>
  <si>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</si>
  <si>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</si>
  <si>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</si>
  <si>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</si>
  <si>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</si>
  <si>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</si>
  <si>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</si>
  <si>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</si>
  <si>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</si>
  <si>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</si>
  <si>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</si>
  <si>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</si>
  <si>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</si>
  <si>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</si>
  <si>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</si>
  <si>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</si>
  <si>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</si>
  <si>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</si>
  <si>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</si>
  <si>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</si>
  <si>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</si>
  <si>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</si>
  <si>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</si>
  <si>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</si>
  <si>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</si>
  <si>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</si>
  <si>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</si>
  <si>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</si>
  <si>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</si>
  <si>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</si>
  <si>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</si>
  <si>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</si>
  <si>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</si>
  <si>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</si>
  <si>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</si>
  <si>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</si>
  <si>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</si>
  <si>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</si>
  <si>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</si>
  <si>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</si>
  <si>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</si>
  <si>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</si>
  <si>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</si>
  <si>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</si>
  <si>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</si>
  <si>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</si>
  <si>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</si>
  <si>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</si>
  <si>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</si>
  <si>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</si>
  <si>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</si>
  <si>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</si>
  <si>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</si>
  <si>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</si>
  <si>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</si>
  <si>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</si>
  <si>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</si>
  <si>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</si>
  <si>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</si>
  <si>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</si>
  <si>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</si>
  <si>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</si>
  <si>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</si>
  <si>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</si>
  <si>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</si>
  <si>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</si>
  <si>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</si>
  <si>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</si>
  <si>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</si>
  <si>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</si>
  <si>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</si>
  <si>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</si>
  <si>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</si>
  <si>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</si>
  <si>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</si>
  <si>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</si>
  <si>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</si>
  <si>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</si>
  <si>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</si>
  <si>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</si>
  <si>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</si>
  <si>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</si>
  <si>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</si>
  <si>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</si>
  <si>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</si>
  <si>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</si>
  <si>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</si>
  <si>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</si>
  <si>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</si>
  <si>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</si>
  <si>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</si>
  <si>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</si>
  <si>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</si>
  <si>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</si>
  <si>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</si>
  <si>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</si>
  <si>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</si>
  <si>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</si>
  <si>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</si>
  <si>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</si>
  <si>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</si>
  <si>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</si>
  <si>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</si>
  <si>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</si>
  <si>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</si>
  <si>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</si>
  <si>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</si>
  <si>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</si>
  <si>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</si>
  <si>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</si>
  <si>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</si>
  <si>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</si>
  <si>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</si>
  <si>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</si>
  <si>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</si>
  <si>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</si>
  <si>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</si>
  <si>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</si>
  <si>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</si>
  <si>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</si>
  <si>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</si>
  <si>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</si>
  <si>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</si>
  <si>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</si>
  <si>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</si>
  <si>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</si>
  <si>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</si>
  <si>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</si>
  <si>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</si>
  <si>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</si>
  <si>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</si>
  <si>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</si>
  <si>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</si>
  <si>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</si>
  <si>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</si>
  <si>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</si>
  <si>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</si>
  <si>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</si>
  <si>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</si>
  <si>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</si>
  <si>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</si>
  <si>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</si>
  <si>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</si>
  <si>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</si>
  <si>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</si>
  <si>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</si>
  <si>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</si>
  <si>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</si>
  <si>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</si>
  <si>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</si>
  <si>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</si>
  <si>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</si>
  <si>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</si>
  <si>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</si>
  <si>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</si>
  <si>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</si>
  <si>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</si>
  <si>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</si>
  <si>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</si>
  <si>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</si>
  <si>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</si>
  <si>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</si>
  <si>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</si>
  <si>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</si>
  <si>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</si>
  <si>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</si>
  <si>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</si>
  <si>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</si>
  <si>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</si>
  <si>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</si>
  <si>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</si>
  <si>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</si>
  <si>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</si>
  <si>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</si>
  <si>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</si>
  <si>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</si>
  <si>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</si>
  <si>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</si>
  <si>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</si>
  <si>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</si>
  <si>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</si>
  <si>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</si>
  <si>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</si>
  <si>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</si>
  <si>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</si>
  <si>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</si>
  <si>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</si>
  <si>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</si>
  <si>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</si>
  <si>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</si>
  <si>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</si>
  <si>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</si>
  <si>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</si>
  <si>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</si>
  <si>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</si>
  <si>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</si>
  <si>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</si>
  <si>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</si>
  <si>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</si>
  <si>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</si>
  <si>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</si>
  <si>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</si>
  <si>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</si>
  <si>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</si>
  <si>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</si>
  <si>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</si>
  <si>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</si>
  <si>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</si>
  <si>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</si>
  <si>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</si>
  <si>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</si>
  <si>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</si>
  <si>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</si>
  <si>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</si>
  <si>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</si>
  <si>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</si>
  <si>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</si>
  <si>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</si>
  <si>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</si>
  <si>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</si>
  <si>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</si>
  <si>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</si>
  <si>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</si>
  <si>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</si>
  <si>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</si>
  <si>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</si>
  <si>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</si>
  <si>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</si>
  <si>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</si>
  <si>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</si>
  <si>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</si>
  <si>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</si>
  <si>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</si>
  <si>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</si>
  <si>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</si>
  <si>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</si>
  <si>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</si>
  <si>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</si>
  <si>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</si>
  <si>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</si>
  <si>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</si>
  <si>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</si>
  <si>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</si>
  <si>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</si>
  <si>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</si>
  <si>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</si>
  <si>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</si>
  <si>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</si>
  <si>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</si>
  <si>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</si>
  <si>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</si>
  <si>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</si>
  <si>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</si>
  <si>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</si>
  <si>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</si>
  <si>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</si>
  <si>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</si>
  <si>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</si>
  <si>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</si>
  <si>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</si>
  <si>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</si>
  <si>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</si>
  <si>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</si>
  <si>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</si>
  <si>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</si>
  <si>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</si>
  <si>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</si>
  <si>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</si>
  <si>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</si>
  <si>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</si>
  <si>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</si>
  <si>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</si>
  <si>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</si>
  <si>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</si>
  <si>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</si>
  <si>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</si>
  <si>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</si>
  <si>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</si>
  <si>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</si>
  <si>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</si>
  <si>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</si>
  <si>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</si>
  <si>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</si>
  <si>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</si>
  <si>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</si>
  <si>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</si>
  <si>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</si>
  <si>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</si>
  <si>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</si>
  <si>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</si>
  <si>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</si>
  <si>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</si>
  <si>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</si>
  <si>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</si>
  <si>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</si>
  <si>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</si>
  <si>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</si>
  <si>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</si>
  <si>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</si>
  <si>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</si>
  <si>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</si>
  <si>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</si>
  <si>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</si>
  <si>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</si>
  <si>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</si>
  <si>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</si>
  <si>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</si>
  <si>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</si>
  <si>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</si>
  <si>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</si>
  <si>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</si>
  <si>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</si>
  <si>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</si>
  <si>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</si>
  <si>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</si>
  <si>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</si>
  <si>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</si>
  <si>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</si>
  <si>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</si>
  <si>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</si>
  <si>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</si>
  <si>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</si>
  <si>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</si>
  <si>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</si>
  <si>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</si>
  <si>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</si>
  <si>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</si>
  <si>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</si>
  <si>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</si>
  <si>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</si>
  <si>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</si>
  <si>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</si>
  <si>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</si>
  <si>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</si>
  <si>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</si>
  <si>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</si>
  <si>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</si>
  <si>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</si>
  <si>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</si>
  <si>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</si>
  <si>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</si>
  <si>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</si>
  <si>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</si>
  <si>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</si>
  <si>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</si>
  <si>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</si>
  <si>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</si>
  <si>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</si>
  <si>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</si>
  <si>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</si>
  <si>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</si>
  <si>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</si>
  <si>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</si>
  <si>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</si>
  <si>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</si>
  <si>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</si>
  <si>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</si>
  <si>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</si>
  <si>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</si>
  <si>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</si>
  <si>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</si>
  <si>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</si>
  <si>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</si>
  <si>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</si>
  <si>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</si>
  <si>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</si>
  <si>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</si>
  <si>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</si>
  <si>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</si>
  <si>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</si>
  <si>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</si>
  <si>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</si>
  <si>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</si>
  <si>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</si>
  <si>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</si>
  <si>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</si>
  <si>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</si>
  <si>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</si>
  <si>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</si>
  <si>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</si>
  <si>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</si>
  <si>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</si>
  <si>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</si>
  <si>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</si>
  <si>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</si>
  <si>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</si>
  <si>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</si>
  <si>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</si>
  <si>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</si>
  <si>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</si>
  <si>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</si>
  <si>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</si>
  <si>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</si>
  <si>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</si>
  <si>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</si>
  <si>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</si>
  <si>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</si>
  <si>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</si>
  <si>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</si>
  <si>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</si>
  <si>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</si>
  <si>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</si>
  <si>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</si>
  <si>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</si>
  <si>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</si>
  <si>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</si>
  <si>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</si>
  <si>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</si>
  <si>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</si>
  <si>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</si>
  <si>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</si>
  <si>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</si>
  <si>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</si>
  <si>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</si>
  <si>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</si>
  <si>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</si>
  <si>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</si>
  <si>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</si>
  <si>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</si>
  <si>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</si>
  <si>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</si>
  <si>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</si>
  <si>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</si>
  <si>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</si>
  <si>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</si>
  <si>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</si>
  <si>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</si>
  <si>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</si>
  <si>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</si>
  <si>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</si>
  <si>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</si>
  <si>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</si>
  <si>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</si>
  <si>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</si>
  <si>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</si>
  <si>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</si>
  <si>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</si>
  <si>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</si>
  <si>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</si>
  <si>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</si>
  <si>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</si>
  <si>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</si>
  <si>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</si>
  <si>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</si>
  <si>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</si>
  <si>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</si>
  <si>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</si>
  <si>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</si>
  <si>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</si>
  <si>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</si>
  <si>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</si>
  <si>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</si>
  <si>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</si>
  <si>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</si>
  <si>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</si>
  <si>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</si>
  <si>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</si>
  <si>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</si>
  <si>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</si>
  <si>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</si>
  <si>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</si>
  <si>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</si>
  <si>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</si>
  <si>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</si>
  <si>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</si>
  <si>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</si>
  <si>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</si>
  <si>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</si>
  <si>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</si>
  <si>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</si>
  <si>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</si>
  <si>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</si>
  <si>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</si>
  <si>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</si>
  <si>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</si>
  <si>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</si>
  <si>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</si>
  <si>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</si>
  <si>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</si>
  <si>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</si>
  <si>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</si>
  <si>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</si>
  <si>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</si>
  <si>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</si>
  <si>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</si>
  <si>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</si>
  <si>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</si>
  <si>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</si>
  <si>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</si>
  <si>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</si>
  <si>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</si>
  <si>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</si>
  <si>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</si>
  <si>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</si>
  <si>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</si>
  <si>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</si>
  <si>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</si>
  <si>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</si>
  <si>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</si>
  <si>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</si>
  <si>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</si>
  <si>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</si>
  <si>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</si>
  <si>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</si>
  <si>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</si>
  <si>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</si>
  <si>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</si>
  <si>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</si>
  <si>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</si>
  <si>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</si>
  <si>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</si>
  <si>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</si>
  <si>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</si>
  <si>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</si>
  <si>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</si>
  <si>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</si>
  <si>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</si>
  <si>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</si>
  <si>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</si>
  <si>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</si>
  <si>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</si>
  <si>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</si>
  <si>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</si>
  <si>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</si>
  <si>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</si>
  <si>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</si>
  <si>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</si>
  <si>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</si>
  <si>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</si>
  <si>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</si>
  <si>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</si>
  <si>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</si>
  <si>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</si>
  <si>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</si>
  <si>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</si>
  <si>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</si>
  <si>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</si>
  <si>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</si>
  <si>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</si>
  <si>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</si>
  <si>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</si>
  <si>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</si>
  <si>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</si>
  <si>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</si>
  <si>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</si>
  <si>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</si>
  <si>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</si>
  <si>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</si>
  <si>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</si>
  <si>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</si>
  <si>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</si>
  <si>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</si>
  <si>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</si>
  <si>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</si>
  <si>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</si>
  <si>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</si>
  <si>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</si>
  <si>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</si>
  <si>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</si>
  <si>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</si>
  <si>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</si>
  <si>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</si>
  <si>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</si>
  <si>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</si>
  <si>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</si>
  <si>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</si>
  <si>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</si>
  <si>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</si>
  <si>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</si>
  <si>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</si>
  <si>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</si>
  <si>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</si>
  <si>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</si>
  <si>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</si>
  <si>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</si>
  <si>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</si>
  <si>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</si>
  <si>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</si>
  <si>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</si>
  <si>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</si>
  <si>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</si>
  <si>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</si>
  <si>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</si>
  <si>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</si>
  <si>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</si>
  <si>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</si>
  <si>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</si>
  <si>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</si>
  <si>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</si>
  <si>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</si>
  <si>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</si>
  <si>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</si>
  <si>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</si>
  <si>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</si>
  <si>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</si>
  <si>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</si>
  <si>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</si>
  <si>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</si>
  <si>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</si>
  <si>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</si>
  <si>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</si>
  <si>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</si>
  <si>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</si>
  <si>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</si>
  <si>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</si>
  <si>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</si>
  <si>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</si>
  <si>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</si>
  <si>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</si>
  <si>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</si>
  <si>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</si>
  <si>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</si>
  <si>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</si>
  <si>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</si>
  <si>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</si>
  <si>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</si>
  <si>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</si>
  <si>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</si>
  <si>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</si>
  <si>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</si>
  <si>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</si>
  <si>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</si>
  <si>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</si>
  <si>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</si>
  <si>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</si>
  <si>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</si>
  <si>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</si>
  <si>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</si>
  <si>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</si>
  <si>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</si>
  <si>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</si>
  <si>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</si>
  <si>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</si>
  <si>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</si>
  <si>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</si>
  <si>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</si>
  <si>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</si>
  <si>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</si>
  <si>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</si>
  <si>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</si>
  <si>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</si>
  <si>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</si>
  <si>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</si>
  <si>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</si>
  <si>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</si>
  <si>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</si>
  <si>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</si>
  <si>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</si>
  <si>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</si>
  <si>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</si>
  <si>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</si>
  <si>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</si>
  <si>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</si>
  <si>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</si>
  <si>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</si>
  <si>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</si>
  <si>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</si>
  <si>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</si>
  <si>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</si>
  <si>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</si>
  <si>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</si>
  <si>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</si>
  <si>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</si>
  <si>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</si>
  <si>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</si>
  <si>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</si>
  <si>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</si>
  <si>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</si>
  <si>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</si>
  <si>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</si>
  <si>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</si>
  <si>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</si>
  <si>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</si>
  <si>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</si>
  <si>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</si>
  <si>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</si>
  <si>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</si>
  <si>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</si>
  <si>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</si>
  <si>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</si>
  <si>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</si>
  <si>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</si>
  <si>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</si>
  <si>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</si>
  <si>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</si>
  <si>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</si>
  <si>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</si>
  <si>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</si>
  <si>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</si>
  <si>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</si>
  <si>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</si>
  <si>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</si>
  <si>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</si>
  <si>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</si>
  <si>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</si>
  <si>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</si>
  <si>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</si>
  <si>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</si>
  <si>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</si>
  <si>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</si>
  <si>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</si>
  <si>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</si>
  <si>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</si>
  <si>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</si>
  <si>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</si>
  <si>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</si>
  <si>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</si>
  <si>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</si>
  <si>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</si>
  <si>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</si>
  <si>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</si>
  <si>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</si>
  <si>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</si>
  <si>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</si>
  <si>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</si>
  <si>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</si>
  <si>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</si>
  <si>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</si>
  <si>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</si>
  <si>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</si>
  <si>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</si>
  <si>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</si>
  <si>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</si>
  <si>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</si>
  <si>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</si>
  <si>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</si>
  <si>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</si>
  <si>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</si>
  <si>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</si>
  <si>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</si>
  <si>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</si>
  <si>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</si>
  <si>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</si>
  <si>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</si>
  <si>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</si>
  <si>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</si>
  <si>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</si>
  <si>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</si>
  <si>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</si>
  <si>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</si>
  <si>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</si>
  <si>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</si>
  <si>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</si>
  <si>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</si>
  <si>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</si>
  <si>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</si>
  <si>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</si>
  <si>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</si>
  <si>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</si>
  <si>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</si>
  <si>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</si>
  <si>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</si>
  <si>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</si>
  <si>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</si>
  <si>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</si>
  <si>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</si>
  <si>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</si>
  <si>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</si>
  <si>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</si>
  <si>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</si>
  <si>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</si>
  <si>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</si>
  <si>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</si>
  <si>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</si>
  <si>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</si>
  <si>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</si>
  <si>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</si>
  <si>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</si>
  <si>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</si>
  <si>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</si>
  <si>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</si>
  <si>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</si>
  <si>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</si>
  <si>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</si>
  <si>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</si>
  <si>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</si>
  <si>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</si>
  <si>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</si>
  <si>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</si>
  <si>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</si>
  <si>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</si>
  <si>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</si>
  <si>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</si>
  <si>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</si>
  <si>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</si>
  <si>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</si>
  <si>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</si>
  <si>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</si>
  <si>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</si>
  <si>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</si>
  <si>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</si>
  <si>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</si>
  <si>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</si>
  <si>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</si>
  <si>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</si>
  <si>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</si>
  <si>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</si>
  <si>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</si>
  <si>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</si>
  <si>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</si>
  <si>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</si>
  <si>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</si>
  <si>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</si>
  <si>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</si>
  <si>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</si>
  <si>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</si>
  <si>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</si>
  <si>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</si>
  <si>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</si>
  <si>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</si>
  <si>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</si>
  <si>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</si>
  <si>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</si>
  <si>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</si>
  <si>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</si>
  <si>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</si>
  <si>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</si>
  <si>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</si>
  <si>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</si>
  <si>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</si>
  <si>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</si>
  <si>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</si>
  <si>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</si>
  <si>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</si>
  <si>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</si>
  <si>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</si>
  <si>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</si>
  <si>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</si>
  <si>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</si>
  <si>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</si>
  <si>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</si>
  <si>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</si>
  <si>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</si>
  <si>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</si>
  <si>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</si>
  <si>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</si>
  <si>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</si>
  <si>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</si>
  <si>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</si>
  <si>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</si>
  <si>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</si>
  <si>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</si>
  <si>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</si>
  <si>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</si>
  <si>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</si>
  <si>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</si>
  <si>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</si>
  <si>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</si>
  <si>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</si>
  <si>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</si>
  <si>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</si>
  <si>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</si>
  <si>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</si>
  <si>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</si>
  <si>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</si>
  <si>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</si>
  <si>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</si>
  <si>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</si>
  <si>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</si>
  <si>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</si>
  <si>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</si>
  <si>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</si>
  <si>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</si>
  <si>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</si>
  <si>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</si>
  <si>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</si>
  <si>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</si>
  <si>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</si>
  <si>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</si>
  <si>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</si>
  <si>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</si>
  <si>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</si>
  <si>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</si>
  <si>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</si>
  <si>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</si>
  <si>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</si>
  <si>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</si>
  <si>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</si>
  <si>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</si>
  <si>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</si>
  <si>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</si>
  <si>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</si>
  <si>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</si>
  <si>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</si>
  <si>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</si>
  <si>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</si>
  <si>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</si>
  <si>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</si>
  <si>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</si>
  <si>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</si>
  <si>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</si>
  <si>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</si>
  <si>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</si>
  <si>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</si>
  <si>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</si>
  <si>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</si>
  <si>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</si>
  <si>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</si>
  <si>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</si>
  <si>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</si>
  <si>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</si>
  <si>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</si>
  <si>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</si>
  <si>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</si>
  <si>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</si>
  <si>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</si>
  <si>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</si>
  <si>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</si>
  <si>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</si>
  <si>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</si>
  <si>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</si>
  <si>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</si>
  <si>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</si>
  <si>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</si>
  <si>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</si>
  <si>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</si>
  <si>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</si>
  <si>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</si>
  <si>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</si>
  <si>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</si>
  <si>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</si>
  <si>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</si>
  <si>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</si>
  <si>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</si>
  <si>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</si>
  <si>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</si>
  <si>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</si>
  <si>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</si>
  <si>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</si>
  <si>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</si>
  <si>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</si>
  <si>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</si>
  <si>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</si>
  <si>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</si>
  <si>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</si>
  <si>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</si>
  <si>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</si>
  <si>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</si>
  <si>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</si>
  <si>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</si>
  <si>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</si>
  <si>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</si>
  <si>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</si>
  <si>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</si>
  <si>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</si>
  <si>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</si>
  <si>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</si>
  <si>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</si>
  <si>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</si>
  <si>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</si>
  <si>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</si>
  <si>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</si>
  <si>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</si>
  <si>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</si>
  <si>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</si>
  <si>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</si>
  <si>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</si>
  <si>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</si>
  <si>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</si>
  <si>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</si>
  <si>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</si>
  <si>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</si>
  <si>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</si>
  <si>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</si>
  <si>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</si>
  <si>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</si>
  <si>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</si>
  <si>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</si>
  <si>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</si>
  <si>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</si>
  <si>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</si>
  <si>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</si>
  <si>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</si>
  <si>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</si>
  <si>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</si>
  <si>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</si>
  <si>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</si>
  <si>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</si>
  <si>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</si>
  <si>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</si>
  <si>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</si>
  <si>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</si>
  <si>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</si>
  <si>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</si>
  <si>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</si>
  <si>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</si>
  <si>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</si>
  <si>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</si>
  <si>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</si>
  <si>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</si>
  <si>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</si>
  <si>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</si>
  <si>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</si>
  <si>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</si>
  <si>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</si>
  <si>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</si>
  <si>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</si>
  <si>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</si>
  <si>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</si>
  <si>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</si>
  <si>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</si>
  <si>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</si>
  <si>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</si>
  <si>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</si>
  <si>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</si>
  <si>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</si>
  <si>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</si>
  <si>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</si>
  <si>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</si>
  <si>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</si>
  <si>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</si>
  <si>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</si>
  <si>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</si>
  <si>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</si>
  <si>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</si>
  <si>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</si>
  <si>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</si>
  <si>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</si>
  <si>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</si>
  <si>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</si>
  <si>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</si>
  <si>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</si>
  <si>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</si>
  <si>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</si>
  <si>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</si>
  <si>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</si>
  <si>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</si>
  <si>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</si>
  <si>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</si>
  <si>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</si>
  <si>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</si>
  <si>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</si>
  <si>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</si>
  <si>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</si>
  <si>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</si>
  <si>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</si>
  <si>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</si>
  <si>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</si>
  <si>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</si>
  <si>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</si>
  <si>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</si>
  <si>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</si>
  <si>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</si>
  <si>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</si>
  <si>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</si>
  <si>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</si>
  <si>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</si>
  <si>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</si>
  <si>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</si>
  <si>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</si>
  <si>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</si>
  <si>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</si>
  <si>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</si>
  <si>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</si>
  <si>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</si>
  <si>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</si>
  <si>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</si>
  <si>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</si>
  <si>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</si>
  <si>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</si>
  <si>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</si>
  <si>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</si>
  <si>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</si>
  <si>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</si>
  <si>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</si>
  <si>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</si>
  <si>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</si>
  <si>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</si>
  <si>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</si>
  <si>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</si>
  <si>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</si>
  <si>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</si>
  <si>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</si>
  <si>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</si>
  <si>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</si>
  <si>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</si>
  <si>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</si>
  <si>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</si>
  <si>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</si>
  <si>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</si>
  <si>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</si>
  <si>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</si>
  <si>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</si>
  <si>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</si>
  <si>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</si>
  <si>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</si>
  <si>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</si>
  <si>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</si>
  <si>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</si>
  <si>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</si>
  <si>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</si>
  <si>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</si>
  <si>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</si>
  <si>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</si>
  <si>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</si>
  <si>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</si>
  <si>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</si>
  <si>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</si>
  <si>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</si>
  <si>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</si>
  <si>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</si>
  <si>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</si>
  <si>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</si>
  <si>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</si>
  <si>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</si>
  <si>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</si>
  <si>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</si>
  <si>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</si>
  <si>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</si>
  <si>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</si>
  <si>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</si>
  <si>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</si>
  <si>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</si>
  <si>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</si>
  <si>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</si>
  <si>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</si>
  <si>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</si>
  <si>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</si>
  <si>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</si>
  <si>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</si>
  <si>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</si>
  <si>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</si>
  <si>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</si>
  <si>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</si>
  <si>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</si>
  <si>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</si>
  <si>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</si>
  <si>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</si>
  <si>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</si>
  <si>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</si>
  <si>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</si>
  <si>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</si>
  <si>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</si>
  <si>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</si>
  <si>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</si>
  <si>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</si>
  <si>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</si>
  <si>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</si>
  <si>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</si>
  <si>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</si>
  <si>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</si>
  <si>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</si>
  <si>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</si>
  <si>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</si>
  <si>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</si>
  <si>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</si>
  <si>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</si>
  <si>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</si>
  <si>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</si>
  <si>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</si>
  <si>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</si>
  <si>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</si>
  <si>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</si>
  <si>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</si>
  <si>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</si>
  <si>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</si>
  <si>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</si>
  <si>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</si>
  <si>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</si>
  <si>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</si>
  <si>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</si>
  <si>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</si>
  <si>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</si>
  <si>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</si>
  <si>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</si>
  <si>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</si>
  <si>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</si>
  <si>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</si>
  <si>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</si>
  <si>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</si>
  <si>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</si>
  <si>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</si>
  <si>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</si>
  <si>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</si>
  <si>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</si>
  <si>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</si>
  <si>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</si>
  <si>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</si>
  <si>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</si>
  <si>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</si>
  <si>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</si>
  <si>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</si>
  <si>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</si>
  <si>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</si>
  <si>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</si>
  <si>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</si>
  <si>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</si>
  <si>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</si>
  <si>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</si>
  <si>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</si>
  <si>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</si>
  <si>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</si>
  <si>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</si>
  <si>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</si>
  <si>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</si>
  <si>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</si>
  <si>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</si>
  <si>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</si>
  <si>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</si>
  <si>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</si>
  <si>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</si>
  <si>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</si>
  <si>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</si>
  <si>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</si>
  <si>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</si>
  <si>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</si>
  <si>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</si>
  <si>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</si>
  <si>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</si>
  <si>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</si>
  <si>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</si>
  <si>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</si>
  <si>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</si>
  <si>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</si>
  <si>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</si>
  <si>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</si>
  <si>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</si>
  <si>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</si>
  <si>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</si>
  <si>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</si>
  <si>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</si>
  <si>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</si>
  <si>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</si>
  <si>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</si>
  <si>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</si>
  <si>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</si>
  <si>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</si>
  <si>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</si>
  <si>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</si>
  <si>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</si>
  <si>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</si>
  <si>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</si>
  <si>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</si>
  <si>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</si>
  <si>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</si>
  <si>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</si>
  <si>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</si>
  <si>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</si>
  <si>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</si>
  <si>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</si>
  <si>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</si>
  <si>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</si>
  <si>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</si>
  <si>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</si>
  <si>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</si>
  <si>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</si>
  <si>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</si>
  <si>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</si>
  <si>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</si>
  <si>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</si>
  <si>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</si>
  <si>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</si>
  <si>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</si>
  <si>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</si>
  <si>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</si>
  <si>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</si>
  <si>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</si>
  <si>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</si>
  <si>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</si>
  <si>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</si>
  <si>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</si>
  <si>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</si>
  <si>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</si>
  <si>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</si>
  <si>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</si>
  <si>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</si>
  <si>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</si>
  <si>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</si>
  <si>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</si>
  <si>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</si>
  <si>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</si>
  <si>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</si>
  <si>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</si>
  <si>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</si>
  <si>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</si>
  <si>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</si>
  <si>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</si>
  <si>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</si>
  <si>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</si>
  <si>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</si>
  <si>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</si>
  <si>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</si>
  <si>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</si>
  <si>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</si>
  <si>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</si>
  <si>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</si>
  <si>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</si>
  <si>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</si>
  <si>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</si>
  <si>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</si>
  <si>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</si>
  <si>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</si>
  <si>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</si>
  <si>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</si>
  <si>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</si>
  <si>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</si>
  <si>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</si>
  <si>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</si>
  <si>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</si>
  <si>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</si>
  <si>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</si>
  <si>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</si>
  <si>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</si>
  <si>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</si>
  <si>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</si>
  <si>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</si>
  <si>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</si>
  <si>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</si>
  <si>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</si>
  <si>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</si>
  <si>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</si>
  <si>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</si>
  <si>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</si>
  <si>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</si>
  <si>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</si>
  <si>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</si>
  <si>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</si>
  <si>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</si>
  <si>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</si>
  <si>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</si>
  <si>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</si>
  <si>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</si>
  <si>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</si>
  <si>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</si>
  <si>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</si>
  <si>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</si>
  <si>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</si>
  <si>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</si>
  <si>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</si>
  <si>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</si>
  <si>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</si>
  <si>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</si>
  <si>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</si>
  <si>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</si>
  <si>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</si>
  <si>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</si>
  <si>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</si>
  <si>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</si>
  <si>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</si>
  <si>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</si>
  <si>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</si>
  <si>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</si>
  <si>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</si>
  <si>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</si>
  <si>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</si>
  <si>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</si>
  <si>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</si>
  <si>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</si>
  <si>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</si>
  <si>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</si>
  <si>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</si>
  <si>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</si>
  <si>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</si>
  <si>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</si>
  <si>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</si>
  <si>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</si>
  <si>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</si>
  <si>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</si>
  <si>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</si>
  <si>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</si>
  <si>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</si>
  <si>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</si>
  <si>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</si>
  <si>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</si>
  <si>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</si>
  <si>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</si>
  <si>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</si>
  <si>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</si>
  <si>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</si>
  <si>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</si>
  <si>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</si>
  <si>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</si>
  <si>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</si>
  <si>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</si>
  <si>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</si>
  <si>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</si>
  <si>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</si>
  <si>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</si>
  <si>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</si>
  <si>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</si>
  <si>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</si>
  <si>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</si>
  <si>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</si>
  <si>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</si>
  <si>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</si>
  <si>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</si>
  <si>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</si>
  <si>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</si>
  <si>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</si>
  <si>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</si>
  <si>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</si>
  <si>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</si>
  <si>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</si>
  <si>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</si>
  <si>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</si>
  <si>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</si>
  <si>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</si>
  <si>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</si>
  <si>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</si>
  <si>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</si>
  <si>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</si>
  <si>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</si>
  <si>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</si>
  <si>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</si>
  <si>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</si>
  <si>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</si>
  <si>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</si>
  <si>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</si>
  <si>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</si>
  <si>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</si>
  <si>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</si>
  <si>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</si>
  <si>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</si>
  <si>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</si>
  <si>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</si>
  <si>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</si>
  <si>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</si>
  <si>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</si>
  <si>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</si>
  <si>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</si>
  <si>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</si>
  <si>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</si>
  <si>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</si>
  <si>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</si>
  <si>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</si>
  <si>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</si>
  <si>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</si>
  <si>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</si>
  <si>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</si>
  <si>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</si>
  <si>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</si>
  <si>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</si>
  <si>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</si>
  <si>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</si>
  <si>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</si>
  <si>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</si>
  <si>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</si>
  <si>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</si>
  <si>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</si>
  <si>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</si>
  <si>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</si>
  <si>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</si>
  <si>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</si>
  <si>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</si>
  <si>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</si>
  <si>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</si>
  <si>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</si>
  <si>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</si>
  <si>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</si>
  <si>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</si>
  <si>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</si>
  <si>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</si>
  <si>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</si>
  <si>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</si>
  <si>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</si>
  <si>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</si>
  <si>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</si>
  <si>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</si>
  <si>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</si>
  <si>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</si>
  <si>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</si>
  <si>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</si>
  <si>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</si>
  <si>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</si>
  <si>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</si>
  <si>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</si>
  <si>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</si>
  <si>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</si>
  <si>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</si>
  <si>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</si>
  <si>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</si>
  <si>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</si>
  <si>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</si>
  <si>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</si>
  <si>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</si>
  <si>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</si>
  <si>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</si>
  <si>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</si>
  <si>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</si>
  <si>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</si>
  <si>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</si>
  <si>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</si>
  <si>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</si>
  <si>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</si>
  <si>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</si>
  <si>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</si>
  <si>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</si>
  <si>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</si>
  <si>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</si>
  <si>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</si>
  <si>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</si>
  <si>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</si>
  <si>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</si>
  <si>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</si>
  <si>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</si>
  <si>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</si>
  <si>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</si>
  <si>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</si>
  <si>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</si>
  <si>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</si>
  <si>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</si>
  <si>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</si>
  <si>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</si>
  <si>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</si>
  <si>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</si>
  <si>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</si>
  <si>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</si>
  <si>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</si>
  <si>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</si>
  <si>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</si>
  <si>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</si>
  <si>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</si>
  <si>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</si>
  <si>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</si>
  <si>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</si>
  <si>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</si>
  <si>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</si>
  <si>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</si>
  <si>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</si>
  <si>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</si>
  <si>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</si>
  <si>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</si>
  <si>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</si>
  <si>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</si>
  <si>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</si>
  <si>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</si>
  <si>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</si>
  <si>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</si>
  <si>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</si>
  <si>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</si>
  <si>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</si>
  <si>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</si>
  <si>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</si>
  <si>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</si>
  <si>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</si>
  <si>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</si>
  <si>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</si>
  <si>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</si>
  <si>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</si>
  <si>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</si>
  <si>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</si>
  <si>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</si>
  <si>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</si>
  <si>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</si>
  <si>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</si>
  <si>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</si>
  <si>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</si>
  <si>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</si>
  <si>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</si>
  <si>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</si>
  <si>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</si>
  <si>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</si>
  <si>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</si>
  <si>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</si>
  <si>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</si>
  <si>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</si>
  <si>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</si>
  <si>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</si>
  <si>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</si>
  <si>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</si>
  <si>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</si>
  <si>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</si>
  <si>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</si>
  <si>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</si>
  <si>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</si>
  <si>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</si>
  <si>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</si>
  <si>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</si>
  <si>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</si>
  <si>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</si>
  <si>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</si>
  <si>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</si>
  <si>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</si>
  <si>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</si>
  <si>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</si>
  <si>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</si>
  <si>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</si>
  <si>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</si>
  <si>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</si>
  <si>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</si>
  <si>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</si>
  <si>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</si>
  <si>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</si>
  <si>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</si>
  <si>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</si>
  <si>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</si>
  <si>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</si>
  <si>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</si>
  <si>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</si>
  <si>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</si>
  <si>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</si>
  <si>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</si>
  <si>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</si>
  <si>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</si>
  <si>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</si>
  <si>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</si>
  <si>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</si>
  <si>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</si>
  <si>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</si>
  <si>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</si>
  <si>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</si>
  <si>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</si>
  <si>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</si>
  <si>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</si>
  <si>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</si>
  <si>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</si>
  <si>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</si>
  <si>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</si>
  <si>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</si>
  <si>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</si>
  <si>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</si>
  <si>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</si>
  <si>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</si>
  <si>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</si>
  <si>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</si>
  <si>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</si>
  <si>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</si>
  <si>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</si>
  <si>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</si>
  <si>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</si>
  <si>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</si>
  <si>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</si>
  <si>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</si>
  <si>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</si>
  <si>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</si>
  <si>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</si>
  <si>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</si>
  <si>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</si>
  <si>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</si>
  <si>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</si>
  <si>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</si>
  <si>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</si>
  <si>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</si>
  <si>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</si>
  <si>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</si>
  <si>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</si>
  <si>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</si>
  <si>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</si>
  <si>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</si>
  <si>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</si>
  <si>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</si>
  <si>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</si>
  <si>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</si>
  <si>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</si>
  <si>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</si>
  <si>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</si>
  <si>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</si>
  <si>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</si>
  <si>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</si>
  <si>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</si>
  <si>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</si>
  <si>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</si>
  <si>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</si>
  <si>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</si>
  <si>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</si>
  <si>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</si>
  <si>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</si>
  <si>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</si>
  <si>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</si>
  <si>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</si>
  <si>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</si>
  <si>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</si>
  <si>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</si>
  <si>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</si>
  <si>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</si>
  <si>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</si>
  <si>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</si>
  <si>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</si>
  <si>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</si>
  <si>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</si>
  <si>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</si>
  <si>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</si>
  <si>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</si>
  <si>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</si>
  <si>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</si>
  <si>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</si>
  <si>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</si>
  <si>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</si>
  <si>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</si>
  <si>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</si>
  <si>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</si>
  <si>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</si>
  <si>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</si>
  <si>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</si>
  <si>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</si>
  <si>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</si>
  <si>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</si>
  <si>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</si>
  <si>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</si>
  <si>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</si>
  <si>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</si>
  <si>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</si>
  <si>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</si>
  <si>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</si>
  <si>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</si>
  <si>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</si>
  <si>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</si>
  <si>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</si>
  <si>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</si>
  <si>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</si>
  <si>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</si>
  <si>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</si>
  <si>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</si>
  <si>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</si>
  <si>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</si>
  <si>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</si>
  <si>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</si>
  <si>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</si>
  <si>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</si>
  <si>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</si>
  <si>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</si>
  <si>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</si>
  <si>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</si>
  <si>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</si>
  <si>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</si>
  <si>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</si>
  <si>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</si>
  <si>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</si>
  <si>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</si>
  <si>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</si>
  <si>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</si>
  <si>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</si>
  <si>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</si>
  <si>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</si>
  <si>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</si>
  <si>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</si>
  <si>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</si>
  <si>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</si>
  <si>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</si>
  <si>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</si>
  <si>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</si>
  <si>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</si>
  <si>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</si>
  <si>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</si>
  <si>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</si>
  <si>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</si>
  <si>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</si>
  <si>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</si>
  <si>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</si>
  <si>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</si>
  <si>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</si>
  <si>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</si>
  <si>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</si>
  <si>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</si>
  <si>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</si>
  <si>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</si>
  <si>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</si>
  <si>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</si>
  <si>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</si>
  <si>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</si>
  <si>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</si>
  <si>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</si>
  <si>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</si>
  <si>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</si>
  <si>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</si>
  <si>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</si>
  <si>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</si>
  <si>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</si>
  <si>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</si>
  <si>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</si>
  <si>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</si>
  <si>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</si>
  <si>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</si>
  <si>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</si>
  <si>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</si>
  <si>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</si>
  <si>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</si>
  <si>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</si>
  <si>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</si>
  <si>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</si>
  <si>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</si>
  <si>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</si>
  <si>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</si>
  <si>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</si>
  <si>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</si>
  <si>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</si>
  <si>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</si>
  <si>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</si>
  <si>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</si>
  <si>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</si>
  <si>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</si>
  <si>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</si>
  <si>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</si>
  <si>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</si>
  <si>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</si>
  <si>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</si>
  <si>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</si>
  <si>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</si>
  <si>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</si>
  <si>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</si>
  <si>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</si>
  <si>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</si>
  <si>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</si>
  <si>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</si>
  <si>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</si>
  <si>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</si>
  <si>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</si>
  <si>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</si>
  <si>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</si>
  <si>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</si>
  <si>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</si>
  <si>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</si>
  <si>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</si>
  <si>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</si>
  <si>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</si>
  <si>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</si>
  <si>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</si>
  <si>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</si>
  <si>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</si>
  <si>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</si>
  <si>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</si>
  <si>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</si>
  <si>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</si>
  <si>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</si>
  <si>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</si>
  <si>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</si>
  <si>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</si>
  <si>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</si>
  <si>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</si>
  <si>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</si>
  <si>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</si>
  <si>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</si>
  <si>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</si>
  <si>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</si>
  <si>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</si>
  <si>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</si>
  <si>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</si>
  <si>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</si>
  <si>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</si>
  <si>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</si>
  <si>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</si>
  <si>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</si>
  <si>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</si>
  <si>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</si>
  <si>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</si>
  <si>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</si>
  <si>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</si>
  <si>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</si>
  <si>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</si>
  <si>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</si>
  <si>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</si>
  <si>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</si>
  <si>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</si>
  <si>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</si>
  <si>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</si>
  <si>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</si>
  <si>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</si>
  <si>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</si>
  <si>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</si>
  <si>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</si>
  <si>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</si>
  <si>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</si>
  <si>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</si>
  <si>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</si>
  <si>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</si>
  <si>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</si>
  <si>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</si>
  <si>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</si>
  <si>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</si>
  <si>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</si>
  <si>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</si>
  <si>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</si>
  <si>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</si>
  <si>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</si>
  <si>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</si>
  <si>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</si>
  <si>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</si>
  <si>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</si>
  <si>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</si>
  <si>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</si>
  <si>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</si>
  <si>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</si>
  <si>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</si>
  <si>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</si>
  <si>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</si>
  <si>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</si>
  <si>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</si>
  <si>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</si>
  <si>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</si>
  <si>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</si>
  <si>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</si>
  <si>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</si>
  <si>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</si>
  <si>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</si>
  <si>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</si>
  <si>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</si>
  <si>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</si>
  <si>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</si>
  <si>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</si>
  <si>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</si>
  <si>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</si>
  <si>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</si>
  <si>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</si>
  <si>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</si>
  <si>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</si>
  <si>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</si>
  <si>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</si>
  <si>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</si>
  <si>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</si>
  <si>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</si>
  <si>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</si>
  <si>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</si>
  <si>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</si>
  <si>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</si>
  <si>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</si>
  <si>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</si>
  <si>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</si>
  <si>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</si>
  <si>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</si>
  <si>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</si>
  <si>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</si>
  <si>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</si>
  <si>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</si>
  <si>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</si>
  <si>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</si>
  <si>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</si>
  <si>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</si>
  <si>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</si>
  <si>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</si>
  <si>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</si>
  <si>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</si>
  <si>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</si>
  <si>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</si>
  <si>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</si>
  <si>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</si>
  <si>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</si>
  <si>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</si>
  <si>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</si>
  <si>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</si>
  <si>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</si>
  <si>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</si>
  <si>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</si>
  <si>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</si>
  <si>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</si>
  <si>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</si>
  <si>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</si>
  <si>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</si>
  <si>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</si>
  <si>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</si>
  <si>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</si>
  <si>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</si>
  <si>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</si>
  <si>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</si>
  <si>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</si>
  <si>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</si>
  <si>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</si>
  <si>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</si>
  <si>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</si>
  <si>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</si>
  <si>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</si>
  <si>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</si>
  <si>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</si>
  <si>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</si>
  <si>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</si>
  <si>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</si>
  <si>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</si>
  <si>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</si>
  <si>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</si>
  <si>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</si>
  <si>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</si>
  <si>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</si>
  <si>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</si>
  <si>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</si>
  <si>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</si>
  <si>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</si>
  <si>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</si>
  <si>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</si>
  <si>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</si>
  <si>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</si>
  <si>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</si>
  <si>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</si>
  <si>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</si>
  <si>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</si>
  <si>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</si>
  <si>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</si>
  <si>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</si>
  <si>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</si>
  <si>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</si>
  <si>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</si>
  <si>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</si>
  <si>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</si>
  <si>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</si>
  <si>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</si>
  <si>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</si>
  <si>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</si>
  <si>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</si>
  <si>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</si>
  <si>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</si>
  <si>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</si>
  <si>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</si>
  <si>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</si>
  <si>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</si>
  <si>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</si>
  <si>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</si>
  <si>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</si>
  <si>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</si>
  <si>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</si>
  <si>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</si>
  <si>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</si>
  <si>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</si>
  <si>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</si>
  <si>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</si>
  <si>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</si>
  <si>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</si>
  <si>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</si>
  <si>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</si>
  <si>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</si>
  <si>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</si>
  <si>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</si>
  <si>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</si>
  <si>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</si>
  <si>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</si>
  <si>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</si>
  <si>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</si>
  <si>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</si>
  <si>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</si>
  <si>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</si>
  <si>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</si>
  <si>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</si>
  <si>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</si>
  <si>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</si>
  <si>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</si>
  <si>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</si>
  <si>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</si>
  <si>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</si>
  <si>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</si>
  <si>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</si>
  <si>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</si>
  <si>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</si>
  <si>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</si>
  <si>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</si>
  <si>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</si>
  <si>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</si>
  <si>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</si>
  <si>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</si>
  <si>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</si>
  <si>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</si>
  <si>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</si>
  <si>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</si>
  <si>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</si>
  <si>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</si>
  <si>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</si>
  <si>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</si>
  <si>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</si>
  <si>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</si>
  <si>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</si>
  <si>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</si>
  <si>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</si>
  <si>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</si>
  <si>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</si>
  <si>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</si>
  <si>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</si>
  <si>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</si>
  <si>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</si>
  <si>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</si>
  <si>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</si>
  <si>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</si>
  <si>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</si>
  <si>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</si>
  <si>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</si>
  <si>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</si>
  <si>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</si>
  <si>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</si>
  <si>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</si>
  <si>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</si>
  <si>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</si>
  <si>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</si>
  <si>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</si>
  <si>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</si>
  <si>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</si>
  <si>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</si>
  <si>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</si>
  <si>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</si>
  <si>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</si>
  <si>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</si>
  <si>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</si>
  <si>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</si>
  <si>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</si>
  <si>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</si>
  <si>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</si>
  <si>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</si>
  <si>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</si>
  <si>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</si>
  <si>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</si>
  <si>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</si>
  <si>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</si>
  <si>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</si>
  <si>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</si>
  <si>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</si>
  <si>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</si>
  <si>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</si>
  <si>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</si>
  <si>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</si>
  <si>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</si>
  <si>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</si>
  <si>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</si>
  <si>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</si>
  <si>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</si>
  <si>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</si>
  <si>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</si>
  <si>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</si>
  <si>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</si>
  <si>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</si>
  <si>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</si>
  <si>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</si>
  <si>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</si>
  <si>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</si>
  <si>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</si>
  <si>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</si>
  <si>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</si>
  <si>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</si>
  <si>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</si>
  <si>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</si>
  <si>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</si>
  <si>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</si>
  <si>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</si>
  <si>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</si>
  <si>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</si>
  <si>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</si>
  <si>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</si>
  <si>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</si>
  <si>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</si>
  <si>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</si>
  <si>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</si>
  <si>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</si>
  <si>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</si>
  <si>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</si>
  <si>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</si>
  <si>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</si>
  <si>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</si>
  <si>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</si>
  <si>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</si>
  <si>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</si>
  <si>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</si>
  <si>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</si>
  <si>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</si>
  <si>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</si>
  <si>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</si>
  <si>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</si>
  <si>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</si>
  <si>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</si>
  <si>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</si>
  <si>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</si>
  <si>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</si>
  <si>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</si>
  <si>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</si>
  <si>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</si>
  <si>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</si>
  <si>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</si>
  <si>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</si>
  <si>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</si>
  <si>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</si>
  <si>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</si>
  <si>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</si>
  <si>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</si>
  <si>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</si>
  <si>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</si>
  <si>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</si>
  <si>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</si>
  <si>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</si>
  <si>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</si>
  <si>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</si>
  <si>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</si>
  <si>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</si>
  <si>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</si>
  <si>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</si>
  <si>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</si>
  <si>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</si>
  <si>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</si>
  <si>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</si>
  <si>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</si>
  <si>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</si>
  <si>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</si>
  <si>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</si>
  <si>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</si>
  <si>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</si>
  <si>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</si>
  <si>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</si>
  <si>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</si>
  <si>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</si>
  <si>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</si>
  <si>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</si>
  <si>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</si>
  <si>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</si>
  <si>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</si>
  <si>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</si>
  <si>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</si>
  <si>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</si>
  <si>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</si>
  <si>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</si>
  <si>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</si>
  <si>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</si>
  <si>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</si>
  <si>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</si>
  <si>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</si>
  <si>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</si>
  <si>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</si>
  <si>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</si>
  <si>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</si>
  <si>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</si>
  <si>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</si>
  <si>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</si>
  <si>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</si>
  <si>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</si>
  <si>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</si>
  <si>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</si>
  <si>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</si>
  <si>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</si>
  <si>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</si>
  <si>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</si>
  <si>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</si>
  <si>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</si>
  <si>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</si>
  <si>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</si>
  <si>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</si>
  <si>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</si>
  <si>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</si>
  <si>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</si>
  <si>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</si>
  <si>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</si>
  <si>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</si>
  <si>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</si>
  <si>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</si>
  <si>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</si>
  <si>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</si>
  <si>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</si>
  <si>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</si>
  <si>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</si>
  <si>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</si>
  <si>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</si>
  <si>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</si>
  <si>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</si>
  <si>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</si>
  <si>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</si>
  <si>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</si>
  <si>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</si>
  <si>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</si>
  <si>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</si>
  <si>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</si>
  <si>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</si>
  <si>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</si>
  <si>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</si>
  <si>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</si>
  <si>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</si>
  <si>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</si>
  <si>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</si>
  <si>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</si>
  <si>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</si>
  <si>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</si>
  <si>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</si>
  <si>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</si>
  <si>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</si>
  <si>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</si>
  <si>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</si>
  <si>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</si>
  <si>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</si>
  <si>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</si>
  <si>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</si>
  <si>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</si>
  <si>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</si>
  <si>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</si>
  <si>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</si>
  <si>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</si>
  <si>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</si>
  <si>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</si>
  <si>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</si>
  <si>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</si>
  <si>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</si>
  <si>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</si>
  <si>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</si>
  <si>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</si>
  <si>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</si>
  <si>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</si>
  <si>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</si>
  <si>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</si>
  <si>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</si>
  <si>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</si>
  <si>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</si>
  <si>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</si>
  <si>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</si>
  <si>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</si>
  <si>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</si>
  <si>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</si>
  <si>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</si>
  <si>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</si>
  <si>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</si>
  <si>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</si>
  <si>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</si>
  <si>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</si>
  <si>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</si>
  <si>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</si>
  <si>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</si>
  <si>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</si>
  <si>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</si>
  <si>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</si>
  <si>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</si>
  <si>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</si>
  <si>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</si>
  <si>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</si>
  <si>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</si>
  <si>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</si>
  <si>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</si>
  <si>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</si>
  <si>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</si>
  <si>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</si>
  <si>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</si>
  <si>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</si>
  <si>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</si>
  <si>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</si>
  <si>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</si>
  <si>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</si>
  <si>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</si>
  <si>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</si>
  <si>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</si>
  <si>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</si>
  <si>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</si>
  <si>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</si>
  <si>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</si>
  <si>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</si>
  <si>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</si>
  <si>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</si>
  <si>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</si>
  <si>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</si>
  <si>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</si>
  <si>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</si>
  <si>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</si>
  <si>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</si>
  <si>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</si>
  <si>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</si>
  <si>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</si>
  <si>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</si>
  <si>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</si>
  <si>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</si>
  <si>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</si>
  <si>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</si>
  <si>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</si>
  <si>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</si>
  <si>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</si>
  <si>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</si>
  <si>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</si>
  <si>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</si>
  <si>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</si>
  <si>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</si>
  <si>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</si>
  <si>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</si>
  <si>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</si>
  <si>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</si>
  <si>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</si>
  <si>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</si>
  <si>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</si>
  <si>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</si>
  <si>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</si>
  <si>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</si>
  <si>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</si>
  <si>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</si>
  <si>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</si>
  <si>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</si>
  <si>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</si>
  <si>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</si>
  <si>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</si>
  <si>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</si>
  <si>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</si>
  <si>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</si>
  <si>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</si>
  <si>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</si>
  <si>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</si>
  <si>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</si>
  <si>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</si>
  <si>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</si>
  <si>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</si>
  <si>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</si>
  <si>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</si>
  <si>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</si>
  <si>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</si>
  <si>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</si>
  <si>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</si>
  <si>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</si>
  <si>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</si>
  <si>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</si>
  <si>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</si>
  <si>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</si>
  <si>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</si>
  <si>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</si>
  <si>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</si>
  <si>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</si>
  <si>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</si>
  <si>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</si>
  <si>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</si>
  <si>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</si>
  <si>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</si>
  <si>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</si>
  <si>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</si>
  <si>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</si>
  <si>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</si>
  <si>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</si>
  <si>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</si>
  <si>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</si>
  <si>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</si>
  <si>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</si>
  <si>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</si>
  <si>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</si>
  <si>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</si>
  <si>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</si>
  <si>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</si>
  <si>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</si>
  <si>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</si>
  <si>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</si>
  <si>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</si>
  <si>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</si>
  <si>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</si>
  <si>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</si>
  <si>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</si>
  <si>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</si>
  <si>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</si>
  <si>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</si>
  <si>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</si>
  <si>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</si>
  <si>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</si>
  <si>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</si>
  <si>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</si>
  <si>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</si>
  <si>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</si>
  <si>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</si>
  <si>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</si>
  <si>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</si>
  <si>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</si>
  <si>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</si>
  <si>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</si>
  <si>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</si>
  <si>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</si>
  <si>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</si>
  <si>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</si>
  <si>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</si>
  <si>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</si>
  <si>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</si>
  <si>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</si>
  <si>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</si>
  <si>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</si>
  <si>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</si>
  <si>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</si>
  <si>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</si>
  <si>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</si>
  <si>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</si>
  <si>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</si>
  <si>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</si>
  <si>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</si>
  <si>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</si>
  <si>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</si>
  <si>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</si>
  <si>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</si>
  <si>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</si>
  <si>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</si>
  <si>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</si>
  <si>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</si>
  <si>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</si>
  <si>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</si>
  <si>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</si>
  <si>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</si>
  <si>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</si>
  <si>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</si>
  <si>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</si>
  <si>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</si>
  <si>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</si>
  <si>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</si>
  <si>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</si>
  <si>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</si>
  <si>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</si>
  <si>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</si>
  <si>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</si>
  <si>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</si>
  <si>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</si>
  <si>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</si>
  <si>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</si>
  <si>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</si>
  <si>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</si>
  <si>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</si>
  <si>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</si>
  <si>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</si>
  <si>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</si>
  <si>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</si>
  <si>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</si>
  <si>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</si>
  <si>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</si>
  <si>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</si>
  <si>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</si>
  <si>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</si>
  <si>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</si>
  <si>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</si>
  <si>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</si>
  <si>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</si>
  <si>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</si>
  <si>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</si>
  <si>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</si>
  <si>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</si>
  <si>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</si>
  <si>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</si>
  <si>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</si>
  <si>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</si>
  <si>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</si>
  <si>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</si>
  <si>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</si>
  <si>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</si>
  <si>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</si>
  <si>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</si>
  <si>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</si>
  <si>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</si>
  <si>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</si>
  <si>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</si>
  <si>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</si>
  <si>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</si>
  <si>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</si>
  <si>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</si>
  <si>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</si>
  <si>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</si>
  <si>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</si>
  <si>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</si>
  <si>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</si>
  <si>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</si>
  <si>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</si>
  <si>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</si>
  <si>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</si>
  <si>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</si>
  <si>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</si>
  <si>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</si>
  <si>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</si>
  <si>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</si>
  <si>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</si>
  <si>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</si>
  <si>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</si>
  <si>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</si>
  <si>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</si>
  <si>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</si>
  <si>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</si>
  <si>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</si>
  <si>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</si>
  <si>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</si>
  <si>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</si>
  <si>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</si>
  <si>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</si>
  <si>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</si>
  <si>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</si>
  <si>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</si>
  <si>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</si>
  <si>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</si>
  <si>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</si>
  <si>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</si>
  <si>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</si>
  <si>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</si>
  <si>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</si>
  <si>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</si>
  <si>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</si>
  <si>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</si>
  <si>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</si>
  <si>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</si>
  <si>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</si>
  <si>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</si>
  <si>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</si>
  <si>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</si>
  <si>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</si>
  <si>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</si>
  <si>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</si>
  <si>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</si>
  <si>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</si>
  <si>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</si>
  <si>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</si>
  <si>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</si>
  <si>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</si>
  <si>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</si>
  <si>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</si>
  <si>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</si>
  <si>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</si>
  <si>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</si>
  <si>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</si>
  <si>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</si>
  <si>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</si>
  <si>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</si>
  <si>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</si>
  <si>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</si>
  <si>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</si>
  <si>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</si>
  <si>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</si>
  <si>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</si>
  <si>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</si>
  <si>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</si>
  <si>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</si>
  <si>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</si>
  <si>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</si>
  <si>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</si>
  <si>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</si>
  <si>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</si>
  <si>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</si>
  <si>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</si>
  <si>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</si>
  <si>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</si>
  <si>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</si>
  <si>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</si>
  <si>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</si>
  <si>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</si>
  <si>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</si>
  <si>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</si>
  <si>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</si>
  <si>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</si>
  <si>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</si>
  <si>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</si>
  <si>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</si>
  <si>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</si>
  <si>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</si>
  <si>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</si>
  <si>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</si>
  <si>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</si>
  <si>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</si>
  <si>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</si>
  <si>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</si>
  <si>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</si>
  <si>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</si>
  <si>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</si>
  <si>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</si>
  <si>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</si>
  <si>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</si>
  <si>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</si>
  <si>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</si>
  <si>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</si>
  <si>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</si>
  <si>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</si>
  <si>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</si>
  <si>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</si>
  <si>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</si>
  <si>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</si>
  <si>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</si>
  <si>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</si>
  <si>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</si>
  <si>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</si>
  <si>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</si>
  <si>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</si>
  <si>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</si>
  <si>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</si>
  <si>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</si>
  <si>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</si>
  <si>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</si>
  <si>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</si>
  <si>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</si>
  <si>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</si>
  <si>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</si>
  <si>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</si>
  <si>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</si>
  <si>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</si>
  <si>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</si>
  <si>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</si>
  <si>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</si>
  <si>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</si>
  <si>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</si>
  <si>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</si>
  <si>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</si>
  <si>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</si>
  <si>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</si>
  <si>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</si>
  <si>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</si>
  <si>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</si>
  <si>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</si>
  <si>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</si>
  <si>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</si>
  <si>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</si>
  <si>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</si>
  <si>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</si>
  <si>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</si>
  <si>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</si>
  <si>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</si>
  <si>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</si>
  <si>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</si>
  <si>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</si>
  <si>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</si>
  <si>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</si>
  <si>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</si>
  <si>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</si>
  <si>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</si>
  <si>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</si>
  <si>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</si>
  <si>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</si>
  <si>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</si>
  <si>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</si>
  <si>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</si>
  <si>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</si>
  <si>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</si>
  <si>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</si>
  <si>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</si>
  <si>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</si>
  <si>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</si>
  <si>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</si>
  <si>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</si>
  <si>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</si>
  <si>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</si>
  <si>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</si>
  <si>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</si>
  <si>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</si>
  <si>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</si>
  <si>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</si>
  <si>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</si>
  <si>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</si>
  <si>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</si>
  <si>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</si>
  <si>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</si>
  <si>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</si>
  <si>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</si>
  <si>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</si>
  <si>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</si>
  <si>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</si>
  <si>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</si>
  <si>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</si>
  <si>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</si>
  <si>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</si>
  <si>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</si>
  <si>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</si>
  <si>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</si>
  <si>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</si>
  <si>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</si>
  <si>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</si>
  <si>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</si>
  <si>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</si>
  <si>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</si>
  <si>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</si>
  <si>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</si>
  <si>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</si>
  <si>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</si>
  <si>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</si>
  <si>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</si>
  <si>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</si>
  <si>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</si>
  <si>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</si>
  <si>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</si>
  <si>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</si>
  <si>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</si>
  <si>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</si>
  <si>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</si>
  <si>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</si>
  <si>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</si>
  <si>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</si>
  <si>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</si>
  <si>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</si>
  <si>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</si>
  <si>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</si>
  <si>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</si>
  <si>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</si>
  <si>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</si>
  <si>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</si>
  <si>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</si>
  <si>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</si>
  <si>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</si>
  <si>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</si>
  <si>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</si>
  <si>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</si>
  <si>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</si>
  <si>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</si>
  <si>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</si>
  <si>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</si>
  <si>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</si>
  <si>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</si>
  <si>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</si>
  <si>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</si>
  <si>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</si>
  <si>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</si>
  <si>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</si>
  <si>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</si>
  <si>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</si>
  <si>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</si>
  <si>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</si>
  <si>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</si>
  <si>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</si>
  <si>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</si>
  <si>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</si>
  <si>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</si>
  <si>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</si>
  <si>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</si>
  <si>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</si>
  <si>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</si>
  <si>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</si>
  <si>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</si>
  <si>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</si>
  <si>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</si>
  <si>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</si>
  <si>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</si>
  <si>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</si>
  <si>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</si>
  <si>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</si>
  <si>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</si>
  <si>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</si>
  <si>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</si>
  <si>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</si>
  <si>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</si>
  <si>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</si>
  <si>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</si>
  <si>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</si>
  <si>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</si>
  <si>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</si>
  <si>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</si>
  <si>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</si>
  <si>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</si>
  <si>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</si>
  <si>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</si>
  <si>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</si>
  <si>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</si>
  <si>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</si>
  <si>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</si>
  <si>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</si>
  <si>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</si>
  <si>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</si>
  <si>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</si>
  <si>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</si>
  <si>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</si>
  <si>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</si>
  <si>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</si>
  <si>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</si>
  <si>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</si>
  <si>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</si>
  <si>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</si>
  <si>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</si>
  <si>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</si>
  <si>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</si>
  <si>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</si>
  <si>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</si>
  <si>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</si>
  <si>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</si>
  <si>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</si>
  <si>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</si>
  <si>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</si>
  <si>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</si>
  <si>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</si>
  <si>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</si>
  <si>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</si>
  <si>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</si>
  <si>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</si>
  <si>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</si>
  <si>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</si>
  <si>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</si>
  <si>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</si>
  <si>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</si>
  <si>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</si>
  <si>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</si>
  <si>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</si>
  <si>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</si>
  <si>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</si>
  <si>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</si>
  <si>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</si>
  <si>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</si>
  <si>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</si>
  <si>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</si>
  <si>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</si>
  <si>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</si>
  <si>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</si>
  <si>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</si>
  <si>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</si>
  <si>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</si>
  <si>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</si>
  <si>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</si>
  <si>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</si>
  <si>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</si>
  <si>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</si>
  <si>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</si>
  <si>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</si>
  <si>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</si>
  <si>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</si>
  <si>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</si>
  <si>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</si>
  <si>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</si>
  <si>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</si>
  <si>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</si>
  <si>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</si>
  <si>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</si>
  <si>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</si>
  <si>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</si>
  <si>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</si>
  <si>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</si>
  <si>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</si>
  <si>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</si>
  <si>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</si>
  <si>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</si>
  <si>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</si>
  <si>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</si>
  <si>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</si>
  <si>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</si>
  <si>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</si>
  <si>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</si>
  <si>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</si>
  <si>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</si>
  <si>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</si>
  <si>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</si>
  <si>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</si>
  <si>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</si>
  <si>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</si>
  <si>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</si>
  <si>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</si>
  <si>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</si>
  <si>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</si>
  <si>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</si>
  <si>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</si>
  <si>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</si>
  <si>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</si>
  <si>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</si>
  <si>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</si>
  <si>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</si>
  <si>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</si>
  <si>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</si>
  <si>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</si>
  <si>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</si>
  <si>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</si>
  <si>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</si>
  <si>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</si>
  <si>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</si>
  <si>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</si>
  <si>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</si>
  <si>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</si>
  <si>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</si>
  <si>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</si>
  <si>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</si>
  <si>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</si>
  <si>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</si>
  <si>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</si>
  <si>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</si>
  <si>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</si>
  <si>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</si>
  <si>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</si>
  <si>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</si>
  <si>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</si>
  <si>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</si>
  <si>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</si>
  <si>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</si>
  <si>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</si>
  <si>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</si>
  <si>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</si>
  <si>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</si>
  <si>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</si>
  <si>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</si>
  <si>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</si>
  <si>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</si>
  <si>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</si>
  <si>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</si>
  <si>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</si>
  <si>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</si>
  <si>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</si>
  <si>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</si>
  <si>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</si>
  <si>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</si>
  <si>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</si>
  <si>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</si>
  <si>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</si>
  <si>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</si>
  <si>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</si>
  <si>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</si>
  <si>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</si>
  <si>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</si>
  <si>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</si>
  <si>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</si>
  <si>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</si>
  <si>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</si>
  <si>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</si>
  <si>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</si>
  <si>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</si>
  <si>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</si>
  <si>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</si>
  <si>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</si>
  <si>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</si>
  <si>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</si>
  <si>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</si>
  <si>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</si>
  <si>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</si>
  <si>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</si>
  <si>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</si>
  <si>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</si>
  <si>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</si>
  <si>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</si>
  <si>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</si>
  <si>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</si>
  <si>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</si>
  <si>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</si>
  <si>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</si>
  <si>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</si>
  <si>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</si>
  <si>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</si>
  <si>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</si>
  <si>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</si>
  <si>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</si>
  <si>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</si>
  <si>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</si>
  <si>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</si>
  <si>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</si>
  <si>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</si>
  <si>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</si>
  <si>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</si>
  <si>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</si>
  <si>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</si>
  <si>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</si>
  <si>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</si>
  <si>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</si>
  <si>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</si>
  <si>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</si>
  <si>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</si>
  <si>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</si>
  <si>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</si>
  <si>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</si>
  <si>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</si>
  <si>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</si>
  <si>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</si>
  <si>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</si>
  <si>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</si>
  <si>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</si>
  <si>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</si>
  <si>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</si>
  <si>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</si>
  <si>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</si>
  <si>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</si>
  <si>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</si>
  <si>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</si>
  <si>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</si>
  <si>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</si>
  <si>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</si>
  <si>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</si>
  <si>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</si>
  <si>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</si>
  <si>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</si>
  <si>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</si>
  <si>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</si>
  <si>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</si>
  <si>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</si>
  <si>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</si>
  <si>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</si>
  <si>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</si>
  <si>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</si>
  <si>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</si>
  <si>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</si>
  <si>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</si>
  <si>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</si>
  <si>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</si>
  <si>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</si>
  <si>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</si>
  <si>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</si>
  <si>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</si>
  <si>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</si>
  <si>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</si>
  <si>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</si>
  <si>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</si>
  <si>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</si>
  <si>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</si>
  <si>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</si>
  <si>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</si>
  <si>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</si>
  <si>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</si>
  <si>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</si>
  <si>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</si>
  <si>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</si>
  <si>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</si>
  <si>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</si>
  <si>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</si>
  <si>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</si>
  <si>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</si>
  <si>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</si>
  <si>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</si>
  <si>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</si>
  <si>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</si>
  <si>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</si>
  <si>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</si>
  <si>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</si>
  <si>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</si>
  <si>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</si>
  <si>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</si>
  <si>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</si>
  <si>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</si>
  <si>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</si>
  <si>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</si>
  <si>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</si>
  <si>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</si>
  <si>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</si>
  <si>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</si>
  <si>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</si>
  <si>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</si>
  <si>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</si>
  <si>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</si>
  <si>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</si>
  <si>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</si>
  <si>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</si>
  <si>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</si>
  <si>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</si>
  <si>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</si>
  <si>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</si>
  <si>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</si>
  <si>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</si>
  <si>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</si>
  <si>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</si>
  <si>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</si>
  <si>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</si>
  <si>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</si>
  <si>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</si>
  <si>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</si>
  <si>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</si>
  <si>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</si>
  <si>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</si>
  <si>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</si>
  <si>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</si>
  <si>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</si>
  <si>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</si>
  <si>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</si>
  <si>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</si>
  <si>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</si>
  <si>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</si>
  <si>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</si>
  <si>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</si>
  <si>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</si>
  <si>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</si>
  <si>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</si>
  <si>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</si>
  <si>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</si>
  <si>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</si>
  <si>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</si>
  <si>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</si>
  <si>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</si>
  <si>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</si>
  <si>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</si>
  <si>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</si>
  <si>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</si>
  <si>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</si>
  <si>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</si>
  <si>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</si>
  <si>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</si>
  <si>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</si>
  <si>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</si>
  <si>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</si>
  <si>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</si>
  <si>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</si>
  <si>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</si>
  <si>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</si>
  <si>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</si>
  <si>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</si>
  <si>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</si>
  <si>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</si>
  <si>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</si>
  <si>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</si>
  <si>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</si>
  <si>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</si>
  <si>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</si>
  <si>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</si>
  <si>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</si>
  <si>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</si>
  <si>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</si>
  <si>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</si>
  <si>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</si>
  <si>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</si>
  <si>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</si>
  <si>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</si>
  <si>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</si>
  <si>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</si>
  <si>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</si>
  <si>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</si>
  <si>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</si>
  <si>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</si>
  <si>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</si>
  <si>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</si>
  <si>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</si>
  <si>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</si>
  <si>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</si>
  <si>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</si>
  <si>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</si>
  <si>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</si>
  <si>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</si>
  <si>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</si>
  <si>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</si>
  <si>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</si>
  <si>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</si>
  <si>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</si>
  <si>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</si>
  <si>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</si>
  <si>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</si>
  <si>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</si>
  <si>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</si>
  <si>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</si>
  <si>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</si>
  <si>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</si>
  <si>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</si>
  <si>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</si>
  <si>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</si>
  <si>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</si>
  <si>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</si>
  <si>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</si>
  <si>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</si>
  <si>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</si>
  <si>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</si>
  <si>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</si>
  <si>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</si>
  <si>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</si>
  <si>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</si>
  <si>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</si>
  <si>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</si>
  <si>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</si>
  <si>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</si>
  <si>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</si>
  <si>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</si>
  <si>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</si>
  <si>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</si>
  <si>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</si>
  <si>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</si>
  <si>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</si>
  <si>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</si>
  <si>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</si>
  <si>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</si>
  <si>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</si>
  <si>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</si>
  <si>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</si>
  <si>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</si>
  <si>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</si>
  <si>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</si>
  <si>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</si>
  <si>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</si>
  <si>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</si>
  <si>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</si>
  <si>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</si>
  <si>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</si>
  <si>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</si>
  <si>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</si>
  <si>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</si>
  <si>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</si>
  <si>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</si>
  <si>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</si>
  <si>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</si>
  <si>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</si>
  <si>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</si>
  <si>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</si>
  <si>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</si>
  <si>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</si>
  <si>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</si>
  <si>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</si>
  <si>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</si>
  <si>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</si>
  <si>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</si>
  <si>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</si>
  <si>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</si>
  <si>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</si>
  <si>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</si>
  <si>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</si>
  <si>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</si>
  <si>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</si>
  <si>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</si>
  <si>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</si>
  <si>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</si>
  <si>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</si>
  <si>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</si>
  <si>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</si>
  <si>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</si>
  <si>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</si>
  <si>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</si>
  <si>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</si>
  <si>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</si>
  <si>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</si>
  <si>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</si>
  <si>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</si>
  <si>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</si>
  <si>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</si>
  <si>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</si>
  <si>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</si>
  <si>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</si>
  <si>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</si>
  <si>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</si>
  <si>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</si>
  <si>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</si>
  <si>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</si>
  <si>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</si>
  <si>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</si>
  <si>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</si>
  <si>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</si>
  <si>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</si>
  <si>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</si>
  <si>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</si>
  <si>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</si>
  <si>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</si>
  <si>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</si>
  <si>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</si>
  <si>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</si>
  <si>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</si>
  <si>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</si>
  <si>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</si>
  <si>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</si>
  <si>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</si>
  <si>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</si>
  <si>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</si>
  <si>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</si>
  <si>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</si>
  <si>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</si>
  <si>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</si>
  <si>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</si>
  <si>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</si>
  <si>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</si>
  <si>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</si>
  <si>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</si>
  <si>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</si>
  <si>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</si>
  <si>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</si>
  <si>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</si>
  <si>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</si>
  <si>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</si>
  <si>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</si>
  <si>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</si>
  <si>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</si>
  <si>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</si>
  <si>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</si>
  <si>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</si>
  <si>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</si>
  <si>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</si>
  <si>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</si>
  <si>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</si>
  <si>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</si>
  <si>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</si>
  <si>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</si>
  <si>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</si>
  <si>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</si>
  <si>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</si>
  <si>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</si>
  <si>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</si>
  <si>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</si>
  <si>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</si>
  <si>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</si>
  <si>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</si>
  <si>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</si>
  <si>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</si>
  <si>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</si>
  <si>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</si>
  <si>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</si>
  <si>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</si>
  <si>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</si>
  <si>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</si>
  <si>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</si>
  <si>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</si>
  <si>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</si>
  <si>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</si>
  <si>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</si>
  <si>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</si>
  <si>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</si>
  <si>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</si>
  <si>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</si>
  <si>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</si>
  <si>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</si>
  <si>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</si>
  <si>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</si>
  <si>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</si>
  <si>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</si>
  <si>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</si>
  <si>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</si>
  <si>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</si>
  <si>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</si>
  <si>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</si>
  <si>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</si>
  <si>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</si>
  <si>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</si>
  <si>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</si>
  <si>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</si>
  <si>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</si>
  <si>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</si>
  <si>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</si>
  <si>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</si>
  <si>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</si>
  <si>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</si>
  <si>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</si>
  <si>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</si>
  <si>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</si>
  <si>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</si>
  <si>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</si>
  <si>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</si>
  <si>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</si>
  <si>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</si>
  <si>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</si>
  <si>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</si>
  <si>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</si>
  <si>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</si>
  <si>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</si>
  <si>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</si>
  <si>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</si>
  <si>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</si>
  <si>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</si>
  <si>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</si>
  <si>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</si>
  <si>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</si>
  <si>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</si>
  <si>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</si>
  <si>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</si>
  <si>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</si>
  <si>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</si>
  <si>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</si>
  <si>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</si>
  <si>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</si>
  <si>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</si>
  <si>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</si>
  <si>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</si>
  <si>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</si>
  <si>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</si>
  <si>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</si>
  <si>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</si>
  <si>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</si>
  <si>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</si>
  <si>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</si>
  <si>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</si>
  <si>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</si>
  <si>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</si>
  <si>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</si>
  <si>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</si>
  <si>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</si>
  <si>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</si>
  <si>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</si>
  <si>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</si>
  <si>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</si>
  <si>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</si>
  <si>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</si>
  <si>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</si>
  <si>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</si>
  <si>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</si>
  <si>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</si>
  <si>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</si>
  <si>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</si>
  <si>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</si>
  <si>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</si>
  <si>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</si>
  <si>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</si>
  <si>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</si>
  <si>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</si>
  <si>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</si>
  <si>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</si>
  <si>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</si>
  <si>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</si>
  <si>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</si>
  <si>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</si>
  <si>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</si>
  <si>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</si>
  <si>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</si>
  <si>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</si>
  <si>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</si>
  <si>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</si>
  <si>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</si>
  <si>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</si>
  <si>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</si>
  <si>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</si>
  <si>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</si>
  <si>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</si>
  <si>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</si>
  <si>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</si>
  <si>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</si>
  <si>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</si>
  <si>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</si>
  <si>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</si>
  <si>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</si>
  <si>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</si>
  <si>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</si>
  <si>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</si>
  <si>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</si>
  <si>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</si>
  <si>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</si>
  <si>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</si>
  <si>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</si>
  <si>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</si>
  <si>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</si>
  <si>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</si>
  <si>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</si>
  <si>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</si>
  <si>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</si>
  <si>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</si>
  <si>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</si>
  <si>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</si>
  <si>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</si>
  <si>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</si>
  <si>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</si>
  <si>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</si>
  <si>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</si>
  <si>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</si>
  <si>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</si>
  <si>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</si>
  <si>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</si>
  <si>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</si>
  <si>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</si>
  <si>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</si>
  <si>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</si>
  <si>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</si>
  <si>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</si>
  <si>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</si>
  <si>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</si>
  <si>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</si>
  <si>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</si>
  <si>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</si>
  <si>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</si>
  <si>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</si>
  <si>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</si>
  <si>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</si>
  <si>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</si>
  <si>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</si>
  <si>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</si>
  <si>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</si>
  <si>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</si>
  <si>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</si>
  <si>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</si>
  <si>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</si>
  <si>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</si>
  <si>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</si>
  <si>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</si>
  <si>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</si>
  <si>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</si>
  <si>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</si>
  <si>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</si>
  <si>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</si>
  <si>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</si>
  <si>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</si>
  <si>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</si>
  <si>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</si>
  <si>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</si>
  <si>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</si>
  <si>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</si>
  <si>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</si>
  <si>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</si>
  <si>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</si>
  <si>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</si>
  <si>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</si>
  <si>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</si>
  <si>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</si>
  <si>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</si>
  <si>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</si>
  <si>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</si>
  <si>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</si>
  <si>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</si>
  <si>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</si>
  <si>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</si>
  <si>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</si>
  <si>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</si>
  <si>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</si>
  <si>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</si>
  <si>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</si>
  <si>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</si>
  <si>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</si>
  <si>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</si>
  <si>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</si>
  <si>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</si>
  <si>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</si>
  <si>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</si>
  <si>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</si>
  <si>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</si>
  <si>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</si>
  <si>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</si>
  <si>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</si>
  <si>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</si>
  <si>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</si>
  <si>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</si>
  <si>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</si>
  <si>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</si>
  <si>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</si>
  <si>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</si>
  <si>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</si>
  <si>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</si>
  <si>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</si>
  <si>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</si>
  <si>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</si>
  <si>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</si>
  <si>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</si>
  <si>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</si>
  <si>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</si>
  <si>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</si>
  <si>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</si>
  <si>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</si>
  <si>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</si>
  <si>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</si>
  <si>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</si>
  <si>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</si>
  <si>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</si>
  <si>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</si>
  <si>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</si>
  <si>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</si>
  <si>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</si>
  <si>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</si>
  <si>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</si>
  <si>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</si>
  <si>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</si>
  <si>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</si>
  <si>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</si>
  <si>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</si>
  <si>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</si>
  <si>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</si>
  <si>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</si>
  <si>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</si>
  <si>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</si>
  <si>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</si>
  <si>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</si>
  <si>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</si>
  <si>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</si>
  <si>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</si>
  <si>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</si>
  <si>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</si>
  <si>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</si>
  <si>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</si>
  <si>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</si>
  <si>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</si>
  <si>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</si>
  <si>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</si>
  <si>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</si>
  <si>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</si>
  <si>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</si>
  <si>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</si>
  <si>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</si>
  <si>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</si>
  <si>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</si>
  <si>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</si>
  <si>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</si>
  <si>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</si>
  <si>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</si>
  <si>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</si>
  <si>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</si>
  <si>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</si>
  <si>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</si>
  <si>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</si>
  <si>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</si>
  <si>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</si>
  <si>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</si>
  <si>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</si>
  <si>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</si>
  <si>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</si>
  <si>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</si>
  <si>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</si>
  <si>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</si>
  <si>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</si>
  <si>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</si>
  <si>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</si>
  <si>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</si>
  <si>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</si>
  <si>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</si>
  <si>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</si>
  <si>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</si>
  <si>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</si>
  <si>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</si>
  <si>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</si>
  <si>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</si>
  <si>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</si>
  <si>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</si>
  <si>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</si>
  <si>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</si>
  <si>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</si>
  <si>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</si>
  <si>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</si>
  <si>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</si>
  <si>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</si>
  <si>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</si>
  <si>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</si>
  <si>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</si>
  <si>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</si>
  <si>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</si>
  <si>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</si>
  <si>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</si>
  <si>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</si>
  <si>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</si>
  <si>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</si>
  <si>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</si>
  <si>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</si>
  <si>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</si>
  <si>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</si>
  <si>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</si>
  <si>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</si>
  <si>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</si>
  <si>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</si>
  <si>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</si>
  <si>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</si>
  <si>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</si>
  <si>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</si>
  <si>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</si>
  <si>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</si>
  <si>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</si>
  <si>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</si>
  <si>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</si>
  <si>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</si>
  <si>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</si>
  <si>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</si>
  <si>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</si>
  <si>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</si>
  <si>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</si>
  <si>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</si>
  <si>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</si>
  <si>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</si>
  <si>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</si>
  <si>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</si>
  <si>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</si>
  <si>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</si>
  <si>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</si>
  <si>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</si>
  <si>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</si>
  <si>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</si>
  <si>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</si>
  <si>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</si>
  <si>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</si>
  <si>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</si>
  <si>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</si>
  <si>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</si>
  <si>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</si>
  <si>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</si>
  <si>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</si>
  <si>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</si>
  <si>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</si>
  <si>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</si>
  <si>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</si>
  <si>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</si>
  <si>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</si>
  <si>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</si>
  <si>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</si>
  <si>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</si>
  <si>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</si>
  <si>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</si>
  <si>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</si>
  <si>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</si>
  <si>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</si>
  <si>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</si>
  <si>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</si>
  <si>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</si>
  <si>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</si>
  <si>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</si>
  <si>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</si>
  <si>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</si>
  <si>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</si>
  <si>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</si>
  <si>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</si>
  <si>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</si>
  <si>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</si>
  <si>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</si>
  <si>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</si>
  <si>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</si>
  <si>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</si>
  <si>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</si>
  <si>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</si>
  <si>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</si>
  <si>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</si>
  <si>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</si>
  <si>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</si>
  <si>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</si>
  <si>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</si>
  <si>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</si>
  <si>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</si>
  <si>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</si>
  <si>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</si>
  <si>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</si>
  <si>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</si>
  <si>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</si>
  <si>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</si>
  <si>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</si>
  <si>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</si>
  <si>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</si>
  <si>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</si>
  <si>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</si>
  <si>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</si>
  <si>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</si>
  <si>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</si>
  <si>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</si>
  <si>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</si>
  <si>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</si>
  <si>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</si>
  <si>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</si>
  <si>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</si>
  <si>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</si>
  <si>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</si>
  <si>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</si>
  <si>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</si>
  <si>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</si>
  <si>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</si>
  <si>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</si>
  <si>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</si>
  <si>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</si>
  <si>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</si>
  <si>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</si>
  <si>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</si>
  <si>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</si>
  <si>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</si>
  <si>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</si>
  <si>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</si>
  <si>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</si>
  <si>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</si>
  <si>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</si>
  <si>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</si>
  <si>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</si>
  <si>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</si>
  <si>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</si>
  <si>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</si>
  <si>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</si>
  <si>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</si>
  <si>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</si>
  <si>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</si>
  <si>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</si>
  <si>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</si>
  <si>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</si>
  <si>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</si>
  <si>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</si>
  <si>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</si>
  <si>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</si>
  <si>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</si>
  <si>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</si>
  <si>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</si>
  <si>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</si>
  <si>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</si>
  <si>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</si>
  <si>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</si>
  <si>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</si>
  <si>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</si>
  <si>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</si>
  <si>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</si>
  <si>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</si>
  <si>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</si>
  <si>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</si>
  <si>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</si>
  <si>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</si>
  <si>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</si>
  <si>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</si>
  <si>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</si>
  <si>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</si>
  <si>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</si>
  <si>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</si>
  <si>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</si>
  <si>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</si>
  <si>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</si>
  <si>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</si>
  <si>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</si>
  <si>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</si>
  <si>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</si>
  <si>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</si>
  <si>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</si>
  <si>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</si>
  <si>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</si>
  <si>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</si>
  <si>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</si>
  <si>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</si>
  <si>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</si>
  <si>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</si>
  <si>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</si>
  <si>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</si>
  <si>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</si>
  <si>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</si>
  <si>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</si>
  <si>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</si>
  <si>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</si>
  <si>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</si>
  <si>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</si>
  <si>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</si>
  <si>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</si>
  <si>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</si>
  <si>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</si>
  <si>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</si>
  <si>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</si>
  <si>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</si>
  <si>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</si>
  <si>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</si>
  <si>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</si>
  <si>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</si>
  <si>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</si>
  <si>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</si>
  <si>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</si>
  <si>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</si>
  <si>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</si>
  <si>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</si>
  <si>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</si>
  <si>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</si>
  <si>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</si>
  <si>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</si>
  <si>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</si>
  <si>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</si>
  <si>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</si>
  <si>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</si>
  <si>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</si>
  <si>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</si>
  <si>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</si>
  <si>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</si>
  <si>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</si>
  <si>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</si>
  <si>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</si>
  <si>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</si>
  <si>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</si>
  <si>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</si>
  <si>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</si>
  <si>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</si>
  <si>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</si>
  <si>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</si>
  <si>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</si>
  <si>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</si>
  <si>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</si>
  <si>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</si>
  <si>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</si>
  <si>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</si>
  <si>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</si>
  <si>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</si>
  <si>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</si>
  <si>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</si>
  <si>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</si>
  <si>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</si>
  <si>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</si>
  <si>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</si>
  <si>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</si>
  <si>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</si>
  <si>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</si>
  <si>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</si>
  <si>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</si>
  <si>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</si>
  <si>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</si>
  <si>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</si>
  <si>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</si>
  <si>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</si>
  <si>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</si>
  <si>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</si>
  <si>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</si>
  <si>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</si>
  <si>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</si>
  <si>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</si>
  <si>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</si>
  <si>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</si>
  <si>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</si>
  <si>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</si>
  <si>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</si>
  <si>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</si>
  <si>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</si>
  <si>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</si>
  <si>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</si>
  <si>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</si>
  <si>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</si>
  <si>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</si>
  <si>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</si>
  <si>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</si>
  <si>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</si>
  <si>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</si>
  <si>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</si>
  <si>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</si>
  <si>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</si>
  <si>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</si>
  <si>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</si>
  <si>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</si>
  <si>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</si>
  <si>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</si>
  <si>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</si>
  <si>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</si>
  <si>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</si>
  <si>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</si>
  <si>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</si>
  <si>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</si>
  <si>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</si>
  <si>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</si>
  <si>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</si>
  <si>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</si>
  <si>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</si>
  <si>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</si>
  <si>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</si>
  <si>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</si>
  <si>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</si>
  <si>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</si>
  <si>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</si>
  <si>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</si>
  <si>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</si>
  <si>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</si>
  <si>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</si>
  <si>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</si>
  <si>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</si>
  <si>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</si>
  <si>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</si>
  <si>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</si>
  <si>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</si>
  <si>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</si>
  <si>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</si>
  <si>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</si>
  <si>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</si>
  <si>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</si>
  <si>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</si>
  <si>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</si>
  <si>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</si>
  <si>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</si>
  <si>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</si>
  <si>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</si>
  <si>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</si>
  <si>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</si>
  <si>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</si>
  <si>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</si>
  <si>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</si>
  <si>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</si>
  <si>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</si>
  <si>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</si>
  <si>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</si>
  <si>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</si>
  <si>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</si>
  <si>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</si>
  <si>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</si>
  <si>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</si>
  <si>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</si>
  <si>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</si>
  <si>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</si>
  <si>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</si>
  <si>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</si>
  <si>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</si>
  <si>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</si>
  <si>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</si>
  <si>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</si>
  <si>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</si>
  <si>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</si>
  <si>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</si>
  <si>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</si>
  <si>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</si>
  <si>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</si>
  <si>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</si>
  <si>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</si>
  <si>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</si>
  <si>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</si>
  <si>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</si>
  <si>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</si>
  <si>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</si>
  <si>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</si>
  <si>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</si>
  <si>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</si>
  <si>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</si>
  <si>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</si>
  <si>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</si>
  <si>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</si>
  <si>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</si>
  <si>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</si>
  <si>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</si>
  <si>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</si>
  <si>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</si>
  <si>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</si>
  <si>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</si>
  <si>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</si>
  <si>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</si>
  <si>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</si>
  <si>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</si>
  <si>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</si>
  <si>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</si>
  <si>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</si>
  <si>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</si>
  <si>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</si>
  <si>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</si>
  <si>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</si>
  <si>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</si>
  <si>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</si>
  <si>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</si>
  <si>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</si>
  <si>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</si>
  <si>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</si>
  <si>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</si>
  <si>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</si>
  <si>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</si>
  <si>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</si>
  <si>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</si>
  <si>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</si>
  <si>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</si>
  <si>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</si>
  <si>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</si>
  <si>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</si>
  <si>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</si>
  <si>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</si>
  <si>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</si>
  <si>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</si>
  <si>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</si>
  <si>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</si>
  <si>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</si>
  <si>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</si>
  <si>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</si>
  <si>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</si>
  <si>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</si>
  <si>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</si>
  <si>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</si>
  <si>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</si>
  <si>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</si>
  <si>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</si>
  <si>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</si>
  <si>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</si>
  <si>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</si>
  <si>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</si>
  <si>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</si>
  <si>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</si>
  <si>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</si>
  <si>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</si>
  <si>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</si>
  <si>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</si>
  <si>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</si>
  <si>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</si>
  <si>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</si>
  <si>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</si>
  <si>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</si>
  <si>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</si>
  <si>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</si>
  <si>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</si>
  <si>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</si>
  <si>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</si>
  <si>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</si>
  <si>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</si>
  <si>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</si>
  <si>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</si>
  <si>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</si>
  <si>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</si>
  <si>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</si>
  <si>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</si>
  <si>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</si>
  <si>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</si>
  <si>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</si>
  <si>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</si>
  <si>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</si>
  <si>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</si>
  <si>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</si>
  <si>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</si>
  <si>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</si>
  <si>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</si>
  <si>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</si>
  <si>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</si>
  <si>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</si>
  <si>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</si>
  <si>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</si>
  <si>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</si>
  <si>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</si>
  <si>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</si>
  <si>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</si>
  <si>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</si>
  <si>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</si>
  <si>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</si>
  <si>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</si>
  <si>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</si>
  <si>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</si>
  <si>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</si>
  <si>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</si>
  <si>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</si>
  <si>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</si>
  <si>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</si>
  <si>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</si>
  <si>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</si>
  <si>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</si>
  <si>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</si>
  <si>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</si>
  <si>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</si>
  <si>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</si>
  <si>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</si>
  <si>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</si>
  <si>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</si>
  <si>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</si>
  <si>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</si>
  <si>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</si>
  <si>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</si>
  <si>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</si>
  <si>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</si>
  <si>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</si>
  <si>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</si>
  <si>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</si>
  <si>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</si>
  <si>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</si>
  <si>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</si>
  <si>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</si>
  <si>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</si>
  <si>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</si>
  <si>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</si>
  <si>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</si>
  <si>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</si>
  <si>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</si>
  <si>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</si>
  <si>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</si>
  <si>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</si>
  <si>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</si>
  <si>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</si>
  <si>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</si>
  <si>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</si>
  <si>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</si>
  <si>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</si>
  <si>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</si>
  <si>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</si>
  <si>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</si>
  <si>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</si>
  <si>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</si>
  <si>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</si>
  <si>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</si>
  <si>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</si>
  <si>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</si>
  <si>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</si>
  <si>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</si>
  <si>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</si>
  <si>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</si>
  <si>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</si>
  <si>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</si>
  <si>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</si>
  <si>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</si>
  <si>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</si>
  <si>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</si>
  <si>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</si>
  <si>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</si>
  <si>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</si>
  <si>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</si>
  <si>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</si>
  <si>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</si>
  <si>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</si>
  <si>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</si>
  <si>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</si>
  <si>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</si>
  <si>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</si>
  <si>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</si>
  <si>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</si>
  <si>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</si>
  <si>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</si>
  <si>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</si>
  <si>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</si>
  <si>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</si>
  <si>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</si>
  <si>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</si>
  <si>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</si>
  <si>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</si>
  <si>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</si>
  <si>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</si>
  <si>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</si>
  <si>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</si>
  <si>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</si>
  <si>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</si>
  <si>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</si>
  <si>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</si>
  <si>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</si>
  <si>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</si>
  <si>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</si>
  <si>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</si>
  <si>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</si>
  <si>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</si>
  <si>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</si>
  <si>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</si>
  <si>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</si>
  <si>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</si>
  <si>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</si>
  <si>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</si>
  <si>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</si>
  <si>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</si>
  <si>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</si>
  <si>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</si>
  <si>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</si>
  <si>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</si>
  <si>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</si>
  <si>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</si>
  <si>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</si>
  <si>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</si>
  <si>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</si>
  <si>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</si>
  <si>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</si>
  <si>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</si>
  <si>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</si>
  <si>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</si>
  <si>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</si>
  <si>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</si>
  <si>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</si>
  <si>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</si>
  <si>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</si>
  <si>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</si>
  <si>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</si>
  <si>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</si>
  <si>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</si>
  <si>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</si>
  <si>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</si>
  <si>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</si>
  <si>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</si>
  <si>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</si>
  <si>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</si>
  <si>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</si>
  <si>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</si>
  <si>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</si>
  <si>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</si>
  <si>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</si>
  <si>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</si>
  <si>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</si>
  <si>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</si>
  <si>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</si>
  <si>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</si>
  <si>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</si>
  <si>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</si>
  <si>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</si>
  <si>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</si>
  <si>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</si>
  <si>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</si>
  <si>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</si>
  <si>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</si>
  <si>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</si>
  <si>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</si>
  <si>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</si>
  <si>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</si>
  <si>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</si>
  <si>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</si>
  <si>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</si>
  <si>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</si>
  <si>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</si>
  <si>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</si>
  <si>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</si>
  <si>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</si>
  <si>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</si>
  <si>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</si>
  <si>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</si>
  <si>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</si>
  <si>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</si>
  <si>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</si>
  <si>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</si>
  <si>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</si>
  <si>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</si>
  <si>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</si>
  <si>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</si>
  <si>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</si>
  <si>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</si>
  <si>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</si>
  <si>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</si>
  <si>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</si>
  <si>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</si>
  <si>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</si>
  <si>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</si>
  <si>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</si>
  <si>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</si>
  <si>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</si>
  <si>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</si>
  <si>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</si>
  <si>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</si>
  <si>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</si>
  <si>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</si>
  <si>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</si>
  <si>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</si>
  <si>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</si>
  <si>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</si>
  <si>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</si>
  <si>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</si>
  <si>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</si>
  <si>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</si>
  <si>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</si>
  <si>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</si>
  <si>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</si>
  <si>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</si>
  <si>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</si>
  <si>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</si>
  <si>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</si>
  <si>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</si>
  <si>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</si>
  <si>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</si>
  <si>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</si>
  <si>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</si>
  <si>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</si>
  <si>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</si>
  <si>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</si>
  <si>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</si>
  <si>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</si>
  <si>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</si>
  <si>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</si>
  <si>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</si>
  <si>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</si>
  <si>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</si>
  <si>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</si>
  <si>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</si>
  <si>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</si>
  <si>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</si>
  <si>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</si>
  <si>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</si>
  <si>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</si>
  <si>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</si>
  <si>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</si>
  <si>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</si>
  <si>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</si>
  <si>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</si>
  <si>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</si>
  <si>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</si>
  <si>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</si>
  <si>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</si>
  <si>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</si>
  <si>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</si>
  <si>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</si>
  <si>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</si>
  <si>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</si>
  <si>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</si>
  <si>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</si>
  <si>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</si>
  <si>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</si>
  <si>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</si>
  <si>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</si>
  <si>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</si>
  <si>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</si>
  <si>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</si>
  <si>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</si>
  <si>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</si>
  <si>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</si>
  <si>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</si>
  <si>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</si>
  <si>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</si>
  <si>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</si>
  <si>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</si>
  <si>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</si>
  <si>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</si>
  <si>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</si>
  <si>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</si>
  <si>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</si>
  <si>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</si>
  <si>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</si>
  <si>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</si>
  <si>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</si>
  <si>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</si>
  <si>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</si>
  <si>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</si>
  <si>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</si>
  <si>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</si>
  <si>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</si>
  <si>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</si>
  <si>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</si>
  <si>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</si>
  <si>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</si>
  <si>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</si>
  <si>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</si>
  <si>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</si>
  <si>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</si>
  <si>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</si>
  <si>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</si>
  <si>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</si>
  <si>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</si>
  <si>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</si>
  <si>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</si>
  <si>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</si>
  <si>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</si>
  <si>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</si>
  <si>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</si>
  <si>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</si>
  <si>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</si>
  <si>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</si>
  <si>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</si>
  <si>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</si>
  <si>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</si>
  <si>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</si>
  <si>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</si>
  <si>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</si>
  <si>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</si>
  <si>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</si>
  <si>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</si>
  <si>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</si>
  <si>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</si>
  <si>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</si>
  <si>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</si>
  <si>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</si>
  <si>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</si>
  <si>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</si>
  <si>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</si>
  <si>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</si>
  <si>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</si>
  <si>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</si>
  <si>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</si>
  <si>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</si>
  <si>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</si>
  <si>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</si>
  <si>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</si>
  <si>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</si>
  <si>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</si>
  <si>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</si>
  <si>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</si>
  <si>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</si>
  <si>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</si>
  <si>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</si>
  <si>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</si>
  <si>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</si>
  <si>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</si>
  <si>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</si>
  <si>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</si>
  <si>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</si>
  <si>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</si>
  <si>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</si>
  <si>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</si>
  <si>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</si>
  <si>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</si>
  <si>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</si>
  <si>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</si>
  <si>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</si>
  <si>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</si>
  <si>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</si>
  <si>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</si>
  <si>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</si>
  <si>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</si>
  <si>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</si>
  <si>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</si>
  <si>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</si>
  <si>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</si>
  <si>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</si>
  <si>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</si>
  <si>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</si>
  <si>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</si>
  <si>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</si>
  <si>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</si>
  <si>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</si>
  <si>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</si>
  <si>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</si>
  <si>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</si>
  <si>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</si>
  <si>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</si>
  <si>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</si>
  <si>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</si>
  <si>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</si>
  <si>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</si>
  <si>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</si>
  <si>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</si>
  <si>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</si>
  <si>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</si>
  <si>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</si>
  <si>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</si>
  <si>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</si>
  <si>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</si>
  <si>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</si>
  <si>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</si>
  <si>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</si>
  <si>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</si>
  <si>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</si>
  <si>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</si>
  <si>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</si>
  <si>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</si>
  <si>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</si>
  <si>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</si>
  <si>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</si>
  <si>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</si>
  <si>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</si>
  <si>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</si>
  <si>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</si>
  <si>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</si>
  <si>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</si>
  <si>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</si>
  <si>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</si>
  <si>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</si>
  <si>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</si>
  <si>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</si>
  <si>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</si>
  <si>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</si>
  <si>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</si>
  <si>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</si>
  <si>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</si>
  <si>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</si>
  <si>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</si>
  <si>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</si>
  <si>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</si>
  <si>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</si>
  <si>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</si>
  <si>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</si>
  <si>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</si>
  <si>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</si>
  <si>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</si>
  <si>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</si>
  <si>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</si>
  <si>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</si>
  <si>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</si>
  <si>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</si>
  <si>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</si>
  <si>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</si>
  <si>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</si>
  <si>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</si>
  <si>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</si>
  <si>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</si>
  <si>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</si>
  <si>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</si>
  <si>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</si>
  <si>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</si>
  <si>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</si>
  <si>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</si>
  <si>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</si>
  <si>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</si>
  <si>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</si>
  <si>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</si>
  <si>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</si>
  <si>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</si>
  <si>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</si>
  <si>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</si>
  <si>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</si>
  <si>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</si>
  <si>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</si>
  <si>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</si>
  <si>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</si>
  <si>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</si>
  <si>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</si>
  <si>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</si>
  <si>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</si>
  <si>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</si>
  <si>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</si>
  <si>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</si>
  <si>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</si>
  <si>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</si>
  <si>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</si>
  <si>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</si>
  <si>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</si>
  <si>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</si>
  <si>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</si>
  <si>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</si>
  <si>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</si>
  <si>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</si>
  <si>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</si>
  <si>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</si>
  <si>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</si>
  <si>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</si>
  <si>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</si>
  <si>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</si>
  <si>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</si>
  <si>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</si>
  <si>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</si>
  <si>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</si>
  <si>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</si>
  <si>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</si>
  <si>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</si>
  <si>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</si>
  <si>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</si>
  <si>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</si>
  <si>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</si>
  <si>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</si>
  <si>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</si>
  <si>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</si>
  <si>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</si>
  <si>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</si>
  <si>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</si>
  <si>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</si>
  <si>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</si>
  <si>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</si>
  <si>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</si>
  <si>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</si>
  <si>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</si>
  <si>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</si>
  <si>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</si>
  <si>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</si>
  <si>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</si>
  <si>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</si>
  <si>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</si>
  <si>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</si>
  <si>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</si>
  <si>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</si>
  <si>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</si>
  <si>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</si>
  <si>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</si>
  <si>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</si>
  <si>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</si>
  <si>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</si>
  <si>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</si>
  <si>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</si>
  <si>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</si>
  <si>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</si>
  <si>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</si>
  <si>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</si>
  <si>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</si>
  <si>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</si>
  <si>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</si>
  <si>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</si>
  <si>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</si>
  <si>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</si>
  <si>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</si>
  <si>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</si>
  <si>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</si>
  <si>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</si>
  <si>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</si>
  <si>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</si>
  <si>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</si>
  <si>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</si>
  <si>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</si>
  <si>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</si>
  <si>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</si>
  <si>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</si>
  <si>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</si>
  <si>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</si>
  <si>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</si>
  <si>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</si>
  <si>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</si>
  <si>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</si>
  <si>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</si>
  <si>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</si>
  <si>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</si>
  <si>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</si>
  <si>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</si>
  <si>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</si>
  <si>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</si>
  <si>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</si>
  <si>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</si>
  <si>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</si>
  <si>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</si>
  <si>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</si>
  <si>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</si>
  <si>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</si>
  <si>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</si>
  <si>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</si>
  <si>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</si>
  <si>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</si>
  <si>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</si>
  <si>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</si>
  <si>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</si>
  <si>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</si>
  <si>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</si>
  <si>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</si>
  <si>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</si>
  <si>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</si>
  <si>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</si>
  <si>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</si>
  <si>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</si>
  <si>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</si>
  <si>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</si>
  <si>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</si>
  <si>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</si>
  <si>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</si>
  <si>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</si>
  <si>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</si>
  <si>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</si>
  <si>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</si>
  <si>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</si>
  <si>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</si>
  <si>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</si>
  <si>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</si>
  <si>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</si>
  <si>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</si>
  <si>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</si>
  <si>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</si>
  <si>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</si>
  <si>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</si>
  <si>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</si>
  <si>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</si>
  <si>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</si>
  <si>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</si>
  <si>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</si>
  <si>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</si>
  <si>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</si>
  <si>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</si>
  <si>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</si>
  <si>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</si>
  <si>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</si>
  <si>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</si>
  <si>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</si>
  <si>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</si>
  <si>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</si>
  <si>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</si>
  <si>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</si>
  <si>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</si>
  <si>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</si>
  <si>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</si>
  <si>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</si>
  <si>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</si>
  <si>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</si>
  <si>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</si>
  <si>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</si>
  <si>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</si>
  <si>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</si>
  <si>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</si>
  <si>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</si>
  <si>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</si>
  <si>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</si>
  <si>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</si>
  <si>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</si>
  <si>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</si>
  <si>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</si>
  <si>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</si>
  <si>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</si>
  <si>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</si>
  <si>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</si>
  <si>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</si>
  <si>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</si>
  <si>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</si>
  <si>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</si>
  <si>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</si>
  <si>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</si>
  <si>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</si>
  <si>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</si>
  <si>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</si>
  <si>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</si>
  <si>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</si>
  <si>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</si>
  <si>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</si>
  <si>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</si>
  <si>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</si>
  <si>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</si>
  <si>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</si>
  <si>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</si>
  <si>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</si>
  <si>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</si>
  <si>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</si>
  <si>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</si>
  <si>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</si>
  <si>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</si>
  <si>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</si>
  <si>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</si>
  <si>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</si>
  <si>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</si>
  <si>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</si>
  <si>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</si>
  <si>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</si>
  <si>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</si>
  <si>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</si>
  <si>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</si>
  <si>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</si>
  <si>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</si>
  <si>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</si>
  <si>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</si>
  <si>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</si>
  <si>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</si>
  <si>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</si>
  <si>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</si>
  <si>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</si>
  <si>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</si>
  <si>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</si>
  <si>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</si>
  <si>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</si>
  <si>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</si>
  <si>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</si>
  <si>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</si>
  <si>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</si>
  <si>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</si>
  <si>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</si>
  <si>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</si>
  <si>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</si>
  <si>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</si>
  <si>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</si>
  <si>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</si>
  <si>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</si>
  <si>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</si>
  <si>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</si>
  <si>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</si>
  <si>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</si>
  <si>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</si>
  <si>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</si>
  <si>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</si>
  <si>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</si>
  <si>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</si>
  <si>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</si>
  <si>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</si>
  <si>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</si>
  <si>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</si>
  <si>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</si>
  <si>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</si>
  <si>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</si>
  <si>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</si>
  <si>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</si>
  <si>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</si>
  <si>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</si>
  <si>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</si>
  <si>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</si>
  <si>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</si>
  <si>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</si>
  <si>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</si>
  <si>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</si>
  <si>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</si>
  <si>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</si>
  <si>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</si>
  <si>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</si>
  <si>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</si>
  <si>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</si>
  <si>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</si>
  <si>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</si>
  <si>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</si>
  <si>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</si>
  <si>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</si>
  <si>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</si>
  <si>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</si>
  <si>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</si>
  <si>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</si>
  <si>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</si>
  <si>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</si>
  <si>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</si>
  <si>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</si>
  <si>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</si>
  <si>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</si>
  <si>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</si>
  <si>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</si>
  <si>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</si>
  <si>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</si>
  <si>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</si>
  <si>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</si>
  <si>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</si>
  <si>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</si>
  <si>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</si>
  <si>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</si>
  <si>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</si>
  <si>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</si>
  <si>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</si>
  <si>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</si>
  <si>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</si>
  <si>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</si>
  <si>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</si>
  <si>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</si>
  <si>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</si>
  <si>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</si>
  <si>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</si>
  <si>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</si>
  <si>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</si>
  <si>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</si>
  <si>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</si>
  <si>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</si>
  <si>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</si>
  <si>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</si>
  <si>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</si>
  <si>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</si>
  <si>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</si>
  <si>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</si>
  <si>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</si>
  <si>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</si>
  <si>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</si>
  <si>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</si>
  <si>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</si>
  <si>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</si>
  <si>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</si>
  <si>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</si>
  <si>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</si>
  <si>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</si>
  <si>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</si>
  <si>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</si>
  <si>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</si>
  <si>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</si>
  <si>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</si>
  <si>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</si>
  <si>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</si>
  <si>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</si>
  <si>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</si>
  <si>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</si>
  <si>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</si>
  <si>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</si>
  <si>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</si>
  <si>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</si>
  <si>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</si>
  <si>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</si>
  <si>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</si>
  <si>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</si>
  <si>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</si>
  <si>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</si>
  <si>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</si>
  <si>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</si>
  <si>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</si>
  <si>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</si>
  <si>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</si>
  <si>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</si>
  <si>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</si>
  <si>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</si>
  <si>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</si>
  <si>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</si>
  <si>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</si>
  <si>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</si>
  <si>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</si>
  <si>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</si>
  <si>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</si>
  <si>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</si>
  <si>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</si>
  <si>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</si>
  <si>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</si>
  <si>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</si>
  <si>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</si>
  <si>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</si>
  <si>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</si>
  <si>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</si>
  <si>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</si>
  <si>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</si>
  <si>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</si>
  <si>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</si>
  <si>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</si>
  <si>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</si>
  <si>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</si>
  <si>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</si>
  <si>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</si>
  <si>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</si>
  <si>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</si>
  <si>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</si>
  <si>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</si>
  <si>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</si>
  <si>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</si>
  <si>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</si>
  <si>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</si>
  <si>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</si>
  <si>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</si>
  <si>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</si>
  <si>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</si>
  <si>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</si>
  <si>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</si>
  <si>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</si>
  <si>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</si>
  <si>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</si>
  <si>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</si>
  <si>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</si>
  <si>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</si>
  <si>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</si>
  <si>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</si>
  <si>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</si>
  <si>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</si>
  <si>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</si>
  <si>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</si>
  <si>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</si>
  <si>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</si>
  <si>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</si>
  <si>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</si>
  <si>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</si>
  <si>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</si>
  <si>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</si>
  <si>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</si>
  <si>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</si>
  <si>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</si>
  <si>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</si>
  <si>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</si>
  <si>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</si>
  <si>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</si>
  <si>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</si>
  <si>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</si>
  <si>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</si>
  <si>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</si>
  <si>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</si>
  <si>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</si>
  <si>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</si>
  <si>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</si>
  <si>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</si>
  <si>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</si>
  <si>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</si>
  <si>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</si>
  <si>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</si>
  <si>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</si>
  <si>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</si>
  <si>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</si>
  <si>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</si>
  <si>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</si>
  <si>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</si>
  <si>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</si>
  <si>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</si>
  <si>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</si>
  <si>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</si>
  <si>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</si>
  <si>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</si>
  <si>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</si>
  <si>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</si>
  <si>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</si>
  <si>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</si>
  <si>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</si>
  <si>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</si>
  <si>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</si>
  <si>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</si>
  <si>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</si>
  <si>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</si>
  <si>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</si>
  <si>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</si>
  <si>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</si>
  <si>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</si>
  <si>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</si>
  <si>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</si>
  <si>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</si>
  <si>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</si>
  <si>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</si>
  <si>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</si>
  <si>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</si>
  <si>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</si>
  <si>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</si>
  <si>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</si>
  <si>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</si>
  <si>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</si>
  <si>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</si>
  <si>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</si>
  <si>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</si>
  <si>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</si>
  <si>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</si>
  <si>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</si>
  <si>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</si>
  <si>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</si>
  <si>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</si>
  <si>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</si>
  <si>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</si>
  <si>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</si>
  <si>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</si>
  <si>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</si>
  <si>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</si>
  <si>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</si>
  <si>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</si>
  <si>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</si>
  <si>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</si>
  <si>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</si>
  <si>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</si>
  <si>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</si>
  <si>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</si>
  <si>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</si>
  <si>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</si>
  <si>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</si>
  <si>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</si>
  <si>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</si>
  <si>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</si>
  <si>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</si>
  <si>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</si>
  <si>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</si>
  <si>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</si>
  <si>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</si>
  <si>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</si>
  <si>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</si>
  <si>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</si>
  <si>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</si>
  <si>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</si>
  <si>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</si>
  <si>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</si>
  <si>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</si>
  <si>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</si>
  <si>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</si>
  <si>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</si>
  <si>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</si>
  <si>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</si>
  <si>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</si>
  <si>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</si>
  <si>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</si>
  <si>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</si>
  <si>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</si>
  <si>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</si>
  <si>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</si>
  <si>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</si>
  <si>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</si>
  <si>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</si>
  <si>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</si>
  <si>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</si>
  <si>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</si>
  <si>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</si>
  <si>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</si>
  <si>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</si>
  <si>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</si>
  <si>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</si>
  <si>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</si>
  <si>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</si>
  <si>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</si>
  <si>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</si>
  <si>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</si>
  <si>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</si>
  <si>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</si>
  <si>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</si>
  <si>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</si>
  <si>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</si>
  <si>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</si>
  <si>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</si>
  <si>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</si>
  <si>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</si>
  <si>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</si>
  <si>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</si>
  <si>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</si>
  <si>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</si>
  <si>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</si>
  <si>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</si>
  <si>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</si>
  <si>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</si>
  <si>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</si>
  <si>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</si>
  <si>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</si>
  <si>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</si>
  <si>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</si>
  <si>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</si>
  <si>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</si>
  <si>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</si>
  <si>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</si>
  <si>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</si>
  <si>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</si>
  <si>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</si>
  <si>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</si>
  <si>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</si>
  <si>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</si>
  <si>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</si>
  <si>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</si>
  <si>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</si>
  <si>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</si>
  <si>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</si>
  <si>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</si>
  <si>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</si>
  <si>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</si>
  <si>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</si>
  <si>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</si>
  <si>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</si>
  <si>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</si>
  <si>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</si>
  <si>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</si>
  <si>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</si>
  <si>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</si>
  <si>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</si>
  <si>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</si>
  <si>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</si>
  <si>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</si>
  <si>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</si>
  <si>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</si>
  <si>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</si>
  <si>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</si>
  <si>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</si>
  <si>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</si>
  <si>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</si>
  <si>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</si>
  <si>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</si>
  <si>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</si>
  <si>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</si>
  <si>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</si>
  <si>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</si>
  <si>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</si>
  <si>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</si>
  <si>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</si>
  <si>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</si>
  <si>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</si>
  <si>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</si>
  <si>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</si>
  <si>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</si>
  <si>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</si>
  <si>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</si>
  <si>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</si>
  <si>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</si>
  <si>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</si>
  <si>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</si>
  <si>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</si>
  <si>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</si>
  <si>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</si>
  <si>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</si>
  <si>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</si>
  <si>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</si>
  <si>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</si>
  <si>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</si>
  <si>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</si>
  <si>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</si>
  <si>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</si>
  <si>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</si>
  <si>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</si>
  <si>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</si>
  <si>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</si>
  <si>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</si>
  <si>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</si>
  <si>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</si>
  <si>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</si>
  <si>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</si>
  <si>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</si>
  <si>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</si>
  <si>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</si>
  <si>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</si>
  <si>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</si>
  <si>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</si>
  <si>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</si>
  <si>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</si>
  <si>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</si>
  <si>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</si>
  <si>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</si>
  <si>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</si>
  <si>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</si>
  <si>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</si>
  <si>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</si>
  <si>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</si>
  <si>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</si>
  <si>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</si>
  <si>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</si>
  <si>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</si>
  <si>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</si>
  <si>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</si>
  <si>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</si>
  <si>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</si>
  <si>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</si>
  <si>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</si>
  <si>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</si>
  <si>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</si>
  <si>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</si>
  <si>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</si>
  <si>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</si>
  <si>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</si>
  <si>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</si>
  <si>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</si>
  <si>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</si>
  <si>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</si>
  <si>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</si>
  <si>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</si>
  <si>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</si>
  <si>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</si>
  <si>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</si>
  <si>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</si>
  <si>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</si>
  <si>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</si>
  <si>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</si>
  <si>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</si>
  <si>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</si>
  <si>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</si>
  <si>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</si>
  <si>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</si>
  <si>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</si>
  <si>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</si>
  <si>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</si>
  <si>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</si>
  <si>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</si>
  <si>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</si>
  <si>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</si>
  <si>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</si>
  <si>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</si>
  <si>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</si>
  <si>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</si>
  <si>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</si>
  <si>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</si>
  <si>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</si>
  <si>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</si>
  <si>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</si>
  <si>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</si>
  <si>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</si>
  <si>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</si>
  <si>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</si>
  <si>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</si>
  <si>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</si>
  <si>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</si>
  <si>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</si>
  <si>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</si>
  <si>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</si>
  <si>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</si>
  <si>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</si>
  <si>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</si>
  <si>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</si>
  <si>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</si>
  <si>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</si>
  <si>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</si>
  <si>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</si>
  <si>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</si>
  <si>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</si>
  <si>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</si>
  <si>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</si>
  <si>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</si>
  <si>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</si>
  <si>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</si>
  <si>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</si>
  <si>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</si>
  <si>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</si>
  <si>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</si>
  <si>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</si>
  <si>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</si>
  <si>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</si>
  <si>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</si>
  <si>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</si>
  <si>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</si>
  <si>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</si>
  <si>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</si>
  <si>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</si>
  <si>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</si>
  <si>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</si>
  <si>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</si>
  <si>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</si>
  <si>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</si>
  <si>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</si>
  <si>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</si>
  <si>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</si>
  <si>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</si>
  <si>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</si>
  <si>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</si>
  <si>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</si>
  <si>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</si>
  <si>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</si>
  <si>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</si>
  <si>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</si>
  <si>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</si>
  <si>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</si>
  <si>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</si>
  <si>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</si>
  <si>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</si>
  <si>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</si>
  <si>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</si>
  <si>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</si>
  <si>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</si>
  <si>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</si>
  <si>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</si>
  <si>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</si>
  <si>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</si>
  <si>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</si>
  <si>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</si>
  <si>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</si>
  <si>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</si>
  <si>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</si>
  <si>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</si>
  <si>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</si>
  <si>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</si>
  <si>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</si>
  <si>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</si>
  <si>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</si>
  <si>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</si>
  <si>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</si>
  <si>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</si>
  <si>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</si>
  <si>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</si>
  <si>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</si>
  <si>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</si>
  <si>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</si>
  <si>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</si>
  <si>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</si>
  <si>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</si>
  <si>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</si>
  <si>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</si>
  <si>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</si>
  <si>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</si>
  <si>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</si>
  <si>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</si>
  <si>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</si>
  <si>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</si>
  <si>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</si>
  <si>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</si>
  <si>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</si>
  <si>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</si>
  <si>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</si>
  <si>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</si>
  <si>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</si>
  <si>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</si>
  <si>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</si>
  <si>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</si>
  <si>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</si>
  <si>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</si>
  <si>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</si>
  <si>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</si>
  <si>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</si>
  <si>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</si>
  <si>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</si>
  <si>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</si>
  <si>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</si>
  <si>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</si>
  <si>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</si>
  <si>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</si>
  <si>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</si>
  <si>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</si>
  <si>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</si>
  <si>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</si>
  <si>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</si>
  <si>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</si>
  <si>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</si>
  <si>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</si>
  <si>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</si>
  <si>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</si>
  <si>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</si>
  <si>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</si>
  <si>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</si>
  <si>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</si>
  <si>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</si>
  <si>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</si>
  <si>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</si>
  <si>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</si>
  <si>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</si>
  <si>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</si>
  <si>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</si>
  <si>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</si>
  <si>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</si>
  <si>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</si>
  <si>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</si>
  <si>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</si>
  <si>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</si>
  <si>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</si>
  <si>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</si>
  <si>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</si>
  <si>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</si>
  <si>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</si>
  <si>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</si>
  <si>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</si>
  <si>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</si>
  <si>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</si>
  <si>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</si>
  <si>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</si>
  <si>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</si>
  <si>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</si>
  <si>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</si>
  <si>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</si>
  <si>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</si>
  <si>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</si>
  <si>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</si>
  <si>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</si>
  <si>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</si>
  <si>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</si>
  <si>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</si>
  <si>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</si>
  <si>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</si>
  <si>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</si>
  <si>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</si>
  <si>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</si>
  <si>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</si>
  <si>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</si>
  <si>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</si>
  <si>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</si>
  <si>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</si>
  <si>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</si>
  <si>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</si>
  <si>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</si>
  <si>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</si>
  <si>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</si>
  <si>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</si>
  <si>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</si>
  <si>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</si>
  <si>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</si>
  <si>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</si>
  <si>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</si>
  <si>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</si>
  <si>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</si>
  <si>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</si>
  <si>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</si>
  <si>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</si>
  <si>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</si>
  <si>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</si>
  <si>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</si>
  <si>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</si>
  <si>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</si>
  <si>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</si>
  <si>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</si>
  <si>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</si>
  <si>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</si>
  <si>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</si>
  <si>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</si>
  <si>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</si>
  <si>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</si>
  <si>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</si>
  <si>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</si>
  <si>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</si>
  <si>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</si>
  <si>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</si>
  <si>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</si>
  <si>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</si>
  <si>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</si>
  <si>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</si>
  <si>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</si>
  <si>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</si>
  <si>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</si>
  <si>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</si>
  <si>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</si>
  <si>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</si>
  <si>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</si>
  <si>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</si>
  <si>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</si>
  <si>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</si>
  <si>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</si>
  <si>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</si>
  <si>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</si>
  <si>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</si>
  <si>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</si>
  <si>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</si>
  <si>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</si>
  <si>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</si>
  <si>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</si>
  <si>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</si>
  <si>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</si>
  <si>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</si>
  <si>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</si>
  <si>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</si>
  <si>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</si>
  <si>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</si>
  <si>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</si>
  <si>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</si>
  <si>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</si>
  <si>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</si>
  <si>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</si>
  <si>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</si>
  <si>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</si>
  <si>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</si>
  <si>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</si>
  <si>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</si>
  <si>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</si>
  <si>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</si>
  <si>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</si>
  <si>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</si>
  <si>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</si>
  <si>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</si>
  <si>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</si>
  <si>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</si>
  <si>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</si>
  <si>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</si>
  <si>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</si>
  <si>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</si>
  <si>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</si>
  <si>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</si>
  <si>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</si>
  <si>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</si>
  <si>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</si>
  <si>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</si>
  <si>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</si>
  <si>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</si>
  <si>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</si>
  <si>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</si>
  <si>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</si>
  <si>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</si>
  <si>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</si>
  <si>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</si>
  <si>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</si>
  <si>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</si>
  <si>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</si>
  <si>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</si>
  <si>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</si>
  <si>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</si>
  <si>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</si>
  <si>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</si>
  <si>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</si>
  <si>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</si>
  <si>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</si>
  <si>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</si>
  <si>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</si>
  <si>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</si>
  <si>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</si>
  <si>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</si>
  <si>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</si>
  <si>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</si>
  <si>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</si>
  <si>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</si>
  <si>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</si>
  <si>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</si>
  <si>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</si>
  <si>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</si>
  <si>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</si>
  <si>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</si>
  <si>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</si>
  <si>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</si>
  <si>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</si>
  <si>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</si>
  <si>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</si>
  <si>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</si>
  <si>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</si>
  <si>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</si>
  <si>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</si>
  <si>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</si>
  <si>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</si>
  <si>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</si>
  <si>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</si>
  <si>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</si>
  <si>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</si>
  <si>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</si>
  <si>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</si>
  <si>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</si>
  <si>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</si>
  <si>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</si>
  <si>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</si>
  <si>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</si>
  <si>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</si>
  <si>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</si>
  <si>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</si>
  <si>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</si>
  <si>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</si>
  <si>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</si>
  <si>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</si>
  <si>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</si>
  <si>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</si>
  <si>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</si>
  <si>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</si>
  <si>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</si>
  <si>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</si>
  <si>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</si>
  <si>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</si>
  <si>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</si>
  <si>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</si>
  <si>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</si>
  <si>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</si>
  <si>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</si>
  <si>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</si>
  <si>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</si>
  <si>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</si>
  <si>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</si>
  <si>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</si>
  <si>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</si>
  <si>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</si>
  <si>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</si>
  <si>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</si>
  <si>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</si>
  <si>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</si>
  <si>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</si>
  <si>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</si>
  <si>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</si>
  <si>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</si>
  <si>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</si>
  <si>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</si>
  <si>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</si>
  <si>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</si>
  <si>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</si>
  <si>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</si>
  <si>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</si>
  <si>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</si>
  <si>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</si>
  <si>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</si>
  <si>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</si>
  <si>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</si>
  <si>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</si>
  <si>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</si>
  <si>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</si>
  <si>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</si>
  <si>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</si>
  <si>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</si>
  <si>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</si>
  <si>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</si>
  <si>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</si>
  <si>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</si>
  <si>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</si>
  <si>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</si>
  <si>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</si>
  <si>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</si>
  <si>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</si>
  <si>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</si>
  <si>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</si>
  <si>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</si>
  <si>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</si>
  <si>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</si>
  <si>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</si>
  <si>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</si>
  <si>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</si>
  <si>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</si>
  <si>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</si>
  <si>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</si>
  <si>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</si>
  <si>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</si>
  <si>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</si>
  <si>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</si>
  <si>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</si>
  <si>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</si>
  <si>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</si>
  <si>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</si>
  <si>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</si>
  <si>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</si>
  <si>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</si>
  <si>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</si>
  <si>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</si>
  <si>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</si>
  <si>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</si>
  <si>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</si>
  <si>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</si>
  <si>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</si>
  <si>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</si>
  <si>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</si>
  <si>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</si>
  <si>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</si>
  <si>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</si>
  <si>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</si>
  <si>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</si>
  <si>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</si>
  <si>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</si>
  <si>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</si>
  <si>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</si>
  <si>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</si>
  <si>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</si>
  <si>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</si>
  <si>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</si>
  <si>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</si>
  <si>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</si>
  <si>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</si>
  <si>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</si>
  <si>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</si>
  <si>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</si>
  <si>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</si>
  <si>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</si>
  <si>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</si>
  <si>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</si>
  <si>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</si>
  <si>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</si>
  <si>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</si>
  <si>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</si>
  <si>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</si>
  <si>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</si>
  <si>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</si>
  <si>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</si>
  <si>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</si>
  <si>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</si>
  <si>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</si>
  <si>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</si>
  <si>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</si>
  <si>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</si>
  <si>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</si>
  <si>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</si>
  <si>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</si>
  <si>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</si>
  <si>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</si>
  <si>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</si>
  <si>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</si>
  <si>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</si>
  <si>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</si>
  <si>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</si>
  <si>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</si>
  <si>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</si>
  <si>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</si>
  <si>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</si>
  <si>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</si>
  <si>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</si>
  <si>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</si>
  <si>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</si>
  <si>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</si>
  <si>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</si>
  <si>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</si>
  <si>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</si>
  <si>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</si>
  <si>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</si>
  <si>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</si>
  <si>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</si>
  <si>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</si>
  <si>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</si>
  <si>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</si>
  <si>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</si>
  <si>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</si>
  <si>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</si>
  <si>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</si>
  <si>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</si>
  <si>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</si>
  <si>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</si>
  <si>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</si>
  <si>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</si>
  <si>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</si>
  <si>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</si>
  <si>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</si>
  <si>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</si>
  <si>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</si>
  <si>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</si>
  <si>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</si>
  <si>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</si>
  <si>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</si>
  <si>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</si>
  <si>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</si>
  <si>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</si>
  <si>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</si>
  <si>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</si>
  <si>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</si>
  <si>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</si>
  <si>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</si>
  <si>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</si>
  <si>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</si>
  <si>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</si>
  <si>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</si>
  <si>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</si>
  <si>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</si>
  <si>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</si>
  <si>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</si>
  <si>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</si>
  <si>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</si>
  <si>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</si>
  <si>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</si>
  <si>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</si>
  <si>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</si>
  <si>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</si>
  <si>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</si>
  <si>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</si>
  <si>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</si>
  <si>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</si>
  <si>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</si>
  <si>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</si>
  <si>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</si>
  <si>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</si>
  <si>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</si>
  <si>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</si>
  <si>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</si>
  <si>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</si>
  <si>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</si>
  <si>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</si>
  <si>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</si>
  <si>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</si>
  <si>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</si>
  <si>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</si>
  <si>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</si>
  <si>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</si>
  <si>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</si>
  <si>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</si>
  <si>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</si>
  <si>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</si>
  <si>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</si>
  <si>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</si>
  <si>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</si>
  <si>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</si>
  <si>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</si>
  <si>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</si>
  <si>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</si>
  <si>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</si>
  <si>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</si>
  <si>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</si>
  <si>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</si>
  <si>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</si>
  <si>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</si>
  <si>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</si>
  <si>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</si>
  <si>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</si>
  <si>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</si>
  <si>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</si>
  <si>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</si>
  <si>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</si>
  <si>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</si>
  <si>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</si>
  <si>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</si>
  <si>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</si>
  <si>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</si>
  <si>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</si>
  <si>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</si>
  <si>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</si>
  <si>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</si>
  <si>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</si>
  <si>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</si>
  <si>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</si>
  <si>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</si>
  <si>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</si>
  <si>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</si>
  <si>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</si>
  <si>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</si>
  <si>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</si>
  <si>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</si>
  <si>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</si>
  <si>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</si>
  <si>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</si>
  <si>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</si>
  <si>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</si>
  <si>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</si>
  <si>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</si>
  <si>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</si>
  <si>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</si>
  <si>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</si>
  <si>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</si>
  <si>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</si>
  <si>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</si>
  <si>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</si>
  <si>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</si>
  <si>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</si>
  <si>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</si>
  <si>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</si>
  <si>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</si>
  <si>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</si>
  <si>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</si>
  <si>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</si>
  <si>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</si>
  <si>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</si>
  <si>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</si>
  <si>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</si>
  <si>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</si>
  <si>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</si>
  <si>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</si>
  <si>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</si>
  <si>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</si>
  <si>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</si>
  <si>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</si>
  <si>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</si>
  <si>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</si>
  <si>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</si>
  <si>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</si>
  <si>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</si>
  <si>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</si>
  <si>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</si>
  <si>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</si>
  <si>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</si>
  <si>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</si>
  <si>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</si>
  <si>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</si>
  <si>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</si>
  <si>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</si>
  <si>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</si>
  <si>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</si>
  <si>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</si>
  <si>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</si>
  <si>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</si>
  <si>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</si>
  <si>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</si>
  <si>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</si>
  <si>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</si>
  <si>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</si>
  <si>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</si>
  <si>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</si>
  <si>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</si>
  <si>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</si>
  <si>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</si>
  <si>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</si>
  <si>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</si>
  <si>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</si>
  <si>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</si>
  <si>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</si>
  <si>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</si>
  <si>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</si>
  <si>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</si>
  <si>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</si>
  <si>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</si>
  <si>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</si>
  <si>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</si>
  <si>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</si>
  <si>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</si>
  <si>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</si>
  <si>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</si>
  <si>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</si>
  <si>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</si>
  <si>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</si>
  <si>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</si>
  <si>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</si>
  <si>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</si>
  <si>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</si>
  <si>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</si>
  <si>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</si>
  <si>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</si>
  <si>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</si>
  <si>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</si>
  <si>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</si>
  <si>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</si>
  <si>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</si>
  <si>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</si>
  <si>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</si>
  <si>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</si>
  <si>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</si>
  <si>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</si>
  <si>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</si>
  <si>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</si>
  <si>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</si>
  <si>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</si>
  <si>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</si>
  <si>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</si>
  <si>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</si>
  <si>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</si>
  <si>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</si>
  <si>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</si>
  <si>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</si>
  <si>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</si>
  <si>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</si>
  <si>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</si>
  <si>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</si>
  <si>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</si>
  <si>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</si>
  <si>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</si>
  <si>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</si>
  <si>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</si>
  <si>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</si>
  <si>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</si>
  <si>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</si>
  <si>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</si>
  <si>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</si>
  <si>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</si>
  <si>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</si>
  <si>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</si>
  <si>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</si>
  <si>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</si>
  <si>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</si>
  <si>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</si>
  <si>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</si>
  <si>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</si>
  <si>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</si>
  <si>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</si>
  <si>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</si>
  <si>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</si>
  <si>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</si>
  <si>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</si>
  <si>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</si>
  <si>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</si>
  <si>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</si>
  <si>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</si>
  <si>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</si>
  <si>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</si>
  <si>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</si>
  <si>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</si>
  <si>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</si>
  <si>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</si>
  <si>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</si>
  <si>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</si>
  <si>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</si>
  <si>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</si>
  <si>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</si>
  <si>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</si>
  <si>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</si>
  <si>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</si>
  <si>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</si>
  <si>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</si>
  <si>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</si>
  <si>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</si>
  <si>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</si>
  <si>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</si>
  <si>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</si>
  <si>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</si>
  <si>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</si>
  <si>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</si>
  <si>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</si>
  <si>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</si>
  <si>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</si>
  <si>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</si>
  <si>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</si>
  <si>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</si>
  <si>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</si>
  <si>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</si>
  <si>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</si>
  <si>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</si>
  <si>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</si>
  <si>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</si>
  <si>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</si>
  <si>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</si>
  <si>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</si>
  <si>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</si>
  <si>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</si>
  <si>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</si>
  <si>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</si>
  <si>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</si>
  <si>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</si>
  <si>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</si>
  <si>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</si>
  <si>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</si>
  <si>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</si>
  <si>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</si>
  <si>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</si>
  <si>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</si>
  <si>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</si>
  <si>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</si>
  <si>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</si>
  <si>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</si>
  <si>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</si>
  <si>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</si>
  <si>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</si>
  <si>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</si>
  <si>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</si>
  <si>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</si>
  <si>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</si>
  <si>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</si>
  <si>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</si>
  <si>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</si>
  <si>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</si>
  <si>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</si>
  <si>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</si>
  <si>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</si>
  <si>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</si>
  <si>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</si>
  <si>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</si>
  <si>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</si>
  <si>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</si>
  <si>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</si>
  <si>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</si>
  <si>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</si>
  <si>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</si>
  <si>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</si>
  <si>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</si>
  <si>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</si>
  <si>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</si>
  <si>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</si>
  <si>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</si>
  <si>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</si>
  <si>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</si>
  <si>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</si>
  <si>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</si>
  <si>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</si>
  <si>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</si>
  <si>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</si>
  <si>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</si>
  <si>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</si>
  <si>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</si>
  <si>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</si>
  <si>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</si>
  <si>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</si>
  <si>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</si>
  <si>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</si>
  <si>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</si>
  <si>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</si>
  <si>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</si>
  <si>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</si>
  <si>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</si>
  <si>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</si>
  <si>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</si>
  <si>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</si>
  <si>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</si>
  <si>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</si>
  <si>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</si>
  <si>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</si>
  <si>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</si>
  <si>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</si>
  <si>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</si>
  <si>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</si>
  <si>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</si>
  <si>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</si>
  <si>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</si>
  <si>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</si>
  <si>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</si>
  <si>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</si>
  <si>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</si>
  <si>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</si>
  <si>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</si>
  <si>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</si>
  <si>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</si>
  <si>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</si>
  <si>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</si>
  <si>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</si>
  <si>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</si>
  <si>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</si>
  <si>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</si>
  <si>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</si>
  <si>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</si>
  <si>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</si>
  <si>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</si>
  <si>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</si>
  <si>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</si>
  <si>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</si>
  <si>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</si>
  <si>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</si>
  <si>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</si>
  <si>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</si>
  <si>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</si>
  <si>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</si>
  <si>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</si>
  <si>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</si>
  <si>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</si>
  <si>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</si>
  <si>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</si>
  <si>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</si>
  <si>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</si>
  <si>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</si>
  <si>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</si>
  <si>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</si>
  <si>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</si>
  <si>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</si>
  <si>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</si>
  <si>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</si>
  <si>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</si>
  <si>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</si>
  <si>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</si>
  <si>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</si>
  <si>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</si>
  <si>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</si>
  <si>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</si>
  <si>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</si>
  <si>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</si>
  <si>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</si>
  <si>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</si>
  <si>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</si>
  <si>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</si>
  <si>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</si>
  <si>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</si>
  <si>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</si>
  <si>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</si>
  <si>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</si>
  <si>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</si>
  <si>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</si>
  <si>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</si>
  <si>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</si>
  <si>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</si>
  <si>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</si>
  <si>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</si>
  <si>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</si>
  <si>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</si>
  <si>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</si>
  <si>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</si>
  <si>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</si>
  <si>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</si>
  <si>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</si>
  <si>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</si>
  <si>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</si>
  <si>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</si>
  <si>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</si>
  <si>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</si>
  <si>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</si>
  <si>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</si>
  <si>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</si>
  <si>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</si>
  <si>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</si>
  <si>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</si>
  <si>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</si>
  <si>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</si>
  <si>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</si>
  <si>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</si>
  <si>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</si>
  <si>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</si>
  <si>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</si>
  <si>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</si>
  <si>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</si>
  <si>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</si>
  <si>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</si>
  <si>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</si>
  <si>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</si>
  <si>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</si>
  <si>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</si>
  <si>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</si>
  <si>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</si>
  <si>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</si>
  <si>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</si>
  <si>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</si>
  <si>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</si>
  <si>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</si>
  <si>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</si>
  <si>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</si>
  <si>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</si>
  <si>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</si>
  <si>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</si>
  <si>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</si>
  <si>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</si>
  <si>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</si>
  <si>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</si>
  <si>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</si>
  <si>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</si>
  <si>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</si>
  <si>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</si>
  <si>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</si>
  <si>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</si>
  <si>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</si>
  <si>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</si>
  <si>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</si>
  <si>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</si>
  <si>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</si>
  <si>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</si>
  <si>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</si>
  <si>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</si>
  <si>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</si>
  <si>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</si>
  <si>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</si>
  <si>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</si>
  <si>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</si>
  <si>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</si>
  <si>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</si>
  <si>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</si>
  <si>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</si>
  <si>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</si>
  <si>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</si>
  <si>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</si>
  <si>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</si>
  <si>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</si>
  <si>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</si>
  <si>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</si>
  <si>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</si>
  <si>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</si>
  <si>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</si>
  <si>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</si>
  <si>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</si>
  <si>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</si>
  <si>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</si>
  <si>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</si>
  <si>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</si>
  <si>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</si>
  <si>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</si>
  <si>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</si>
  <si>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</si>
  <si>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</si>
  <si>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</si>
  <si>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</si>
  <si>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</si>
  <si>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</si>
  <si>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</si>
  <si>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</si>
  <si>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</si>
  <si>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</si>
  <si>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</si>
  <si>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</si>
  <si>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</si>
  <si>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</si>
  <si>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</si>
  <si>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</si>
  <si>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</si>
  <si>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</si>
  <si>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</si>
  <si>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</si>
  <si>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</si>
  <si>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</si>
  <si>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</si>
  <si>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</si>
  <si>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</si>
  <si>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</si>
  <si>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</si>
  <si>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</si>
  <si>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</si>
  <si>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</si>
  <si>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</si>
  <si>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</si>
  <si>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</si>
  <si>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</si>
  <si>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</si>
  <si>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</si>
  <si>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</si>
  <si>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</si>
  <si>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</si>
  <si>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</si>
  <si>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</si>
  <si>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</si>
  <si>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</si>
  <si>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</si>
  <si>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</si>
  <si>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</si>
  <si>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</si>
  <si>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</si>
  <si>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</si>
  <si>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</si>
  <si>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</si>
  <si>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</si>
  <si>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</si>
  <si>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</si>
  <si>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</si>
  <si>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</si>
  <si>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</si>
  <si>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</si>
  <si>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</si>
  <si>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</si>
  <si>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</si>
  <si>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</si>
  <si>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</si>
  <si>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</si>
  <si>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</si>
  <si>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</si>
  <si>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</si>
  <si>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</si>
  <si>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</si>
  <si>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</si>
  <si>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</si>
  <si>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</si>
  <si>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</si>
  <si>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</si>
  <si>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</si>
  <si>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</si>
  <si>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</si>
  <si>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</si>
  <si>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</si>
  <si>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</si>
  <si>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</si>
  <si>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</si>
  <si>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</si>
  <si>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</si>
  <si>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</si>
  <si>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</si>
  <si>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</si>
  <si>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</si>
  <si>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</si>
  <si>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</si>
  <si>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</si>
  <si>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</si>
  <si>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</si>
  <si>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</si>
  <si>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</si>
  <si>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</si>
  <si>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</si>
  <si>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</si>
  <si>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</si>
  <si>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</si>
  <si>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</si>
  <si>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</si>
  <si>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</si>
  <si>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</si>
  <si>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</si>
  <si>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</si>
  <si>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</si>
  <si>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</si>
  <si>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</si>
  <si>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</si>
  <si>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</si>
  <si>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</si>
  <si>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</si>
  <si>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</si>
  <si>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</si>
  <si>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</si>
  <si>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</si>
  <si>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</si>
  <si>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</si>
  <si>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</si>
  <si>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</si>
  <si>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</si>
  <si>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</si>
  <si>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</si>
  <si>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</si>
  <si>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</si>
  <si>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</si>
  <si>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</si>
  <si>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</si>
  <si>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</si>
  <si>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</si>
  <si>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</si>
  <si>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</si>
  <si>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</si>
  <si>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</si>
  <si>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</si>
  <si>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</si>
  <si>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</si>
  <si>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</si>
  <si>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</si>
  <si>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</si>
  <si>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</si>
  <si>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</si>
  <si>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</si>
  <si>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</si>
  <si>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</si>
  <si>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</si>
  <si>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</si>
  <si>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</si>
  <si>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</si>
  <si>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</si>
  <si>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</si>
  <si>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</si>
  <si>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</si>
  <si>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</si>
  <si>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</si>
  <si>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</si>
  <si>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</si>
  <si>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</si>
  <si>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</si>
  <si>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</si>
  <si>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</si>
  <si>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</si>
  <si>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</si>
  <si>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</si>
  <si>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</si>
  <si>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</si>
  <si>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</si>
  <si>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</si>
  <si>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</si>
  <si>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</si>
  <si>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</si>
  <si>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</si>
  <si>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</si>
  <si>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</si>
  <si>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</si>
  <si>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</si>
  <si>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</si>
  <si>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</si>
  <si>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</si>
  <si>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</si>
  <si>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</si>
  <si>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</si>
  <si>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</si>
  <si>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</si>
  <si>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</si>
  <si>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</si>
  <si>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</si>
  <si>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</si>
  <si>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</si>
  <si>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</si>
  <si>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</si>
  <si>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</si>
  <si>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</si>
  <si>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</si>
  <si>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</si>
  <si>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</si>
  <si>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</si>
  <si>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</si>
  <si>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</si>
  <si>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</si>
  <si>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</si>
  <si>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</si>
  <si>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</si>
  <si>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</si>
  <si>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</si>
  <si>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</si>
  <si>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</si>
  <si>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</si>
  <si>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</si>
  <si>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</si>
  <si>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</si>
  <si>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</si>
  <si>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</si>
  <si>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</si>
  <si>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</si>
  <si>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</si>
  <si>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</si>
  <si>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</si>
  <si>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</si>
  <si>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</si>
  <si>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</si>
  <si>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</si>
  <si>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</si>
  <si>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</si>
  <si>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</si>
  <si>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</si>
  <si>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</si>
  <si>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</si>
  <si>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</si>
  <si>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</si>
  <si>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</si>
  <si>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</si>
  <si>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</si>
  <si>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</si>
  <si>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</si>
  <si>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</si>
  <si>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</si>
  <si>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</si>
  <si>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</si>
  <si>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</si>
  <si>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</si>
  <si>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</si>
  <si>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</si>
  <si>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</si>
  <si>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</si>
  <si>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</si>
  <si>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</si>
  <si>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</si>
  <si>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</si>
  <si>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</si>
  <si>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</si>
  <si>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</si>
  <si>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</si>
  <si>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</si>
  <si>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</si>
  <si>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</si>
  <si>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</si>
  <si>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</si>
  <si>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</si>
  <si>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</si>
  <si>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</si>
  <si>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</si>
  <si>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</si>
  <si>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</si>
  <si>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</si>
  <si>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</si>
  <si>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</si>
  <si>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</si>
  <si>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</si>
  <si>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</si>
  <si>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</si>
  <si>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</si>
  <si>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</si>
  <si>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</si>
  <si>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</si>
  <si>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</si>
  <si>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</si>
  <si>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</si>
  <si>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</si>
  <si>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</si>
  <si>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</si>
  <si>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</si>
  <si>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</si>
  <si>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</si>
  <si>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</si>
  <si>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</si>
  <si>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</si>
  <si>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</si>
  <si>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</si>
  <si>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</si>
  <si>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</si>
  <si>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</si>
  <si>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</si>
  <si>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</si>
  <si>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</si>
  <si>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</si>
  <si>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</si>
  <si>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</si>
  <si>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</si>
  <si>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</si>
  <si>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</si>
  <si>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</si>
  <si>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</si>
  <si>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</si>
  <si>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</si>
  <si>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</si>
  <si>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</si>
  <si>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</si>
  <si>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</si>
  <si>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</si>
  <si>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</si>
  <si>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</si>
  <si>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</si>
  <si>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</si>
  <si>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</si>
  <si>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</si>
  <si>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</si>
  <si>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</si>
  <si>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</si>
  <si>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</si>
  <si>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</si>
  <si>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</si>
  <si>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</si>
  <si>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</si>
  <si>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</si>
  <si>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</si>
  <si>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</si>
  <si>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</si>
  <si>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</si>
  <si>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</si>
  <si>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</si>
  <si>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</si>
  <si>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</si>
  <si>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</si>
  <si>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</si>
  <si>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</si>
  <si>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</si>
  <si>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</si>
  <si>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</si>
  <si>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</si>
  <si>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</si>
  <si>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</si>
  <si>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</si>
  <si>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</si>
  <si>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</si>
  <si>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</si>
  <si>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</si>
  <si>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</si>
  <si>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</si>
  <si>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</si>
  <si>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</si>
  <si>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</si>
  <si>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</si>
  <si>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</si>
  <si>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</si>
  <si>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</si>
  <si>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</si>
  <si>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</si>
  <si>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</si>
  <si>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</si>
  <si>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</si>
  <si>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</si>
  <si>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</si>
  <si>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</si>
  <si>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</si>
  <si>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</si>
  <si>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</si>
  <si>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</si>
  <si>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</si>
  <si>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</si>
  <si>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</si>
  <si>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</si>
  <si>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</si>
  <si>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</si>
  <si>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</si>
  <si>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</si>
  <si>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</si>
  <si>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</si>
  <si>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</si>
  <si>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</si>
  <si>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</si>
  <si>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</si>
  <si>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</si>
  <si>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</si>
  <si>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</si>
  <si>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</si>
  <si>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</si>
  <si>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</si>
  <si>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</si>
  <si>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</si>
  <si>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</si>
  <si>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</si>
  <si>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</si>
  <si>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</si>
  <si>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</si>
  <si>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</si>
  <si>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</si>
  <si>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</si>
  <si>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</si>
  <si>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</si>
  <si>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</si>
  <si>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</si>
  <si>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</si>
  <si>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</si>
  <si>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</si>
  <si>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</si>
  <si>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</si>
  <si>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</si>
  <si>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</si>
  <si>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</si>
  <si>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</si>
  <si>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</si>
  <si>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</si>
  <si>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</si>
  <si>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</si>
  <si>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</si>
  <si>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</si>
  <si>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</si>
  <si>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</si>
  <si>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</si>
  <si>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</si>
  <si>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</si>
  <si>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</si>
  <si>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</si>
  <si>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</si>
  <si>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</si>
  <si>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</si>
  <si>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</si>
  <si>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</si>
  <si>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</si>
  <si>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</si>
  <si>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</si>
  <si>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</si>
  <si>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</si>
  <si>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</si>
  <si>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</si>
  <si>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</si>
  <si>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</si>
  <si>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</si>
  <si>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</si>
  <si>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</si>
  <si>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</si>
  <si>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</si>
  <si>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</si>
  <si>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</si>
  <si>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</si>
  <si>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</si>
  <si>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</si>
  <si>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</si>
  <si>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</si>
  <si>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</si>
  <si>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</si>
  <si>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</si>
  <si>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</si>
  <si>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</si>
  <si>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</si>
  <si>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</si>
  <si>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</si>
  <si>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</si>
  <si>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</si>
  <si>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</si>
  <si>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</si>
  <si>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</si>
  <si>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</si>
  <si>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</si>
  <si>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</si>
  <si>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</si>
  <si>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</si>
  <si>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</si>
  <si>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</si>
  <si>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</si>
  <si>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</si>
  <si>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</si>
  <si>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</si>
  <si>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</si>
  <si>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</si>
  <si>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</si>
  <si>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</si>
  <si>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</si>
  <si>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</si>
  <si>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</si>
  <si>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</si>
  <si>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</si>
  <si>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</si>
  <si>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</si>
  <si>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</si>
  <si>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</si>
  <si>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</si>
  <si>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</si>
  <si>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</si>
  <si>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</si>
  <si>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</si>
  <si>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</si>
  <si>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</si>
  <si>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</si>
  <si>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</si>
  <si>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</si>
  <si>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</si>
  <si>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</si>
  <si>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</si>
  <si>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</si>
  <si>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</si>
  <si>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</si>
  <si>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</si>
  <si>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</si>
  <si>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</si>
  <si>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</si>
  <si>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</si>
  <si>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</si>
  <si>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</si>
  <si>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</si>
  <si>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</si>
  <si>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</si>
  <si>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</si>
  <si>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</si>
  <si>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</si>
  <si>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</si>
  <si>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</si>
  <si>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</si>
  <si>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</si>
  <si>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</si>
  <si>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</si>
  <si>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</si>
  <si>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</si>
  <si>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</si>
  <si>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</si>
  <si>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</si>
  <si>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</si>
  <si>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</si>
  <si>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</si>
  <si>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</si>
  <si>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</si>
  <si>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</si>
  <si>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</si>
  <si>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</si>
  <si>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</si>
  <si>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</si>
  <si>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</si>
  <si>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</si>
  <si>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</si>
  <si>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</si>
  <si>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</si>
  <si>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</si>
  <si>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</si>
  <si>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</si>
  <si>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</si>
  <si>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</si>
  <si>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</si>
  <si>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</si>
  <si>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</si>
  <si>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</si>
  <si>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</si>
  <si>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</si>
  <si>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</si>
  <si>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</si>
  <si>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</si>
  <si>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</si>
  <si>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</si>
  <si>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</si>
  <si>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</si>
  <si>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</si>
  <si>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</si>
  <si>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</si>
  <si>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</si>
  <si>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</si>
  <si>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</si>
  <si>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</si>
  <si>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</si>
  <si>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</si>
  <si>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</si>
  <si>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</si>
  <si>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</si>
  <si>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</si>
  <si>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</si>
  <si>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</si>
  <si>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</si>
  <si>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</si>
  <si>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</si>
  <si>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</si>
  <si>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</si>
  <si>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</si>
  <si>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</si>
  <si>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</si>
  <si>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</si>
  <si>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</si>
  <si>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</si>
  <si>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</si>
  <si>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</si>
  <si>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</si>
  <si>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</si>
  <si>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</si>
  <si>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</si>
  <si>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</si>
  <si>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</si>
  <si>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</si>
  <si>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</si>
  <si>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</si>
  <si>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</si>
  <si>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</si>
  <si>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</si>
  <si>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</si>
  <si>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</si>
  <si>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</si>
  <si>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</si>
  <si>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</si>
  <si>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</si>
  <si>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</si>
  <si>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</si>
  <si>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</si>
  <si>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</si>
  <si>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</si>
  <si>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</si>
  <si>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</si>
  <si>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</si>
  <si>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</si>
  <si>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</si>
  <si>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</si>
  <si>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</si>
  <si>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</si>
  <si>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</si>
  <si>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</si>
  <si>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</si>
  <si>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</si>
  <si>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</si>
  <si>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</si>
  <si>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</si>
  <si>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</si>
  <si>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</si>
  <si>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</si>
  <si>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</si>
  <si>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</si>
  <si>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</si>
  <si>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</si>
  <si>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</si>
  <si>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</si>
  <si>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</si>
  <si>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</si>
  <si>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</si>
  <si>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</si>
  <si>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</si>
  <si>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</si>
  <si>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</si>
  <si>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</si>
  <si>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</si>
  <si>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</si>
  <si>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</si>
  <si>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</si>
  <si>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</si>
  <si>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</si>
  <si>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</si>
  <si>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</si>
  <si>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</si>
  <si>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</si>
  <si>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</si>
  <si>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</si>
  <si>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</si>
  <si>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</si>
  <si>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</si>
  <si>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</si>
  <si>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</si>
  <si>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</si>
  <si>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</si>
  <si>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</si>
  <si>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</si>
  <si>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</si>
  <si>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</si>
  <si>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</si>
  <si>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</si>
  <si>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</si>
  <si>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</si>
  <si>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</si>
  <si>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</si>
  <si>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</si>
  <si>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</si>
  <si>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</si>
  <si>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</si>
  <si>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</si>
  <si>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</si>
  <si>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</si>
  <si>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</si>
  <si>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</si>
  <si>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</si>
  <si>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</si>
  <si>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</si>
  <si>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</si>
  <si>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</si>
  <si>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</si>
  <si>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</si>
  <si>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</si>
  <si>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</si>
  <si>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</si>
  <si>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</si>
  <si>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</si>
  <si>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</si>
  <si>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</si>
  <si>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</si>
  <si>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</si>
  <si>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</si>
  <si>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</si>
  <si>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</si>
  <si>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</si>
  <si>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</si>
  <si>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</si>
  <si>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</si>
  <si>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</si>
  <si>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</si>
  <si>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</si>
  <si>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</si>
  <si>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</si>
  <si>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</si>
  <si>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</si>
  <si>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</si>
  <si>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</si>
  <si>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</si>
  <si>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</si>
  <si>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</si>
  <si>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</si>
  <si>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</si>
  <si>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</si>
  <si>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</si>
  <si>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</si>
  <si>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</si>
  <si>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</si>
  <si>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</si>
  <si>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</si>
  <si>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</si>
  <si>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</si>
  <si>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</si>
  <si>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</si>
  <si>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</si>
  <si>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</si>
  <si>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</si>
  <si>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</si>
  <si>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</si>
  <si>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</si>
  <si>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</si>
  <si>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</si>
  <si>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</si>
  <si>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</si>
  <si>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</si>
  <si>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</si>
  <si>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</si>
  <si>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</si>
  <si>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</si>
  <si>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</si>
  <si>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</si>
  <si>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</si>
  <si>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</si>
  <si>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</si>
  <si>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</si>
  <si>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</si>
  <si>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</si>
  <si>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</si>
  <si>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</si>
  <si>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</si>
  <si>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</si>
  <si>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</si>
  <si>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</si>
  <si>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</si>
  <si>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</si>
  <si>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</si>
  <si>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</si>
  <si>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</si>
  <si>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</si>
  <si>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</si>
  <si>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</si>
  <si>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</si>
  <si>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</si>
  <si>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</si>
  <si>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</si>
  <si>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</si>
  <si>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</si>
  <si>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</si>
  <si>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</si>
  <si>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</si>
  <si>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</si>
  <si>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</si>
  <si>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</si>
  <si>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</si>
  <si>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</si>
  <si>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</si>
  <si>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</si>
  <si>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</si>
  <si>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</si>
  <si>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</si>
  <si>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</si>
  <si>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</si>
  <si>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</si>
  <si>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</si>
  <si>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</si>
  <si>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</si>
  <si>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</si>
  <si>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</si>
  <si>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</si>
  <si>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</si>
  <si>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</si>
  <si>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</si>
  <si>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</si>
  <si>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</si>
  <si>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</si>
  <si>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</si>
  <si>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</si>
  <si>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</si>
  <si>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</si>
  <si>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</si>
  <si>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</si>
  <si>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</si>
  <si>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</si>
  <si>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</si>
  <si>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</si>
  <si>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</si>
  <si>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</si>
  <si>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</si>
  <si>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</si>
  <si>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</si>
  <si>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</si>
  <si>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</si>
  <si>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</si>
  <si>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</si>
  <si>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</si>
  <si>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</si>
  <si>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</si>
  <si>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</si>
  <si>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</si>
  <si>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</si>
  <si>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</si>
  <si>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</si>
  <si>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</si>
  <si>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</si>
  <si>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</si>
  <si>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</si>
  <si>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</si>
  <si>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</si>
  <si>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</si>
  <si>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</si>
  <si>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</si>
  <si>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</si>
  <si>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</si>
  <si>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</si>
  <si>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</si>
  <si>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</si>
  <si>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</si>
  <si>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</si>
  <si>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</si>
  <si>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</si>
  <si>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</si>
  <si>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</si>
  <si>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</si>
  <si>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</si>
  <si>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</si>
  <si>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</si>
  <si>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</si>
  <si>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</si>
  <si>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</si>
  <si>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</si>
  <si>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</si>
  <si>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</si>
  <si>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</si>
  <si>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</si>
  <si>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</si>
  <si>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</si>
  <si>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</si>
  <si>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</si>
  <si>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</si>
  <si>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</si>
  <si>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</si>
  <si>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</si>
  <si>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</si>
  <si>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</si>
  <si>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</si>
  <si>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</si>
  <si>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</si>
  <si>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</si>
  <si>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</si>
  <si>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</si>
  <si>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</si>
  <si>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</si>
  <si>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</si>
  <si>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</si>
  <si>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</si>
  <si>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</si>
  <si>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</si>
  <si>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</si>
  <si>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</si>
  <si>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</si>
  <si>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</si>
  <si>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</si>
  <si>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</si>
  <si>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</si>
  <si>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</si>
  <si>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</si>
  <si>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</si>
  <si>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</si>
  <si>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</si>
  <si>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</si>
  <si>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</si>
  <si>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</si>
  <si>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</si>
  <si>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</si>
  <si>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</si>
  <si>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</si>
  <si>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</si>
  <si>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</si>
  <si>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</si>
  <si>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</si>
  <si>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</si>
  <si>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</si>
  <si>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</si>
  <si>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</si>
  <si>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</si>
  <si>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</si>
  <si>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</si>
  <si>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</si>
  <si>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</si>
  <si>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</si>
  <si>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</si>
  <si>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</si>
  <si>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</si>
  <si>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</si>
  <si>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</si>
  <si>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</si>
  <si>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</si>
  <si>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</si>
  <si>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</si>
  <si>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</si>
  <si>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</si>
  <si>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</si>
  <si>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</si>
  <si>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</si>
  <si>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</si>
  <si>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</si>
  <si>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</si>
  <si>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</si>
  <si>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</si>
  <si>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</si>
  <si>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</si>
  <si>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</si>
  <si>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</si>
  <si>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</si>
  <si>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</si>
  <si>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</si>
  <si>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</si>
  <si>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</si>
  <si>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</si>
  <si>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</si>
  <si>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</si>
  <si>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</si>
  <si>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</si>
  <si>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</si>
  <si>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</si>
  <si>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</si>
  <si>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</si>
  <si>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</si>
  <si>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</si>
  <si>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</si>
  <si>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</si>
  <si>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</si>
  <si>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</si>
  <si>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</si>
  <si>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</si>
  <si>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</si>
  <si>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</si>
  <si>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</si>
  <si>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</si>
  <si>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</si>
  <si>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</si>
  <si>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</si>
  <si>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</si>
  <si>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</si>
  <si>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</si>
  <si>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</si>
  <si>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</si>
  <si>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</si>
  <si>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</si>
  <si>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</si>
  <si>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</si>
  <si>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</si>
  <si>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</si>
  <si>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</si>
  <si>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</si>
  <si>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</si>
  <si>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</si>
  <si>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</si>
  <si>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</si>
  <si>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</si>
  <si>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</si>
  <si>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</si>
  <si>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</si>
  <si>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</si>
  <si>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</si>
  <si>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</si>
  <si>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</si>
  <si>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</si>
  <si>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</si>
  <si>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</si>
  <si>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</si>
  <si>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</si>
  <si>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</si>
  <si>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</si>
  <si>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</si>
  <si>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</si>
  <si>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</si>
  <si>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</si>
  <si>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</si>
  <si>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</si>
  <si>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</si>
  <si>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</si>
  <si>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</si>
  <si>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</si>
  <si>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</si>
  <si>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</si>
  <si>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</si>
  <si>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</si>
  <si>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</si>
  <si>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</si>
  <si>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</si>
  <si>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</si>
  <si>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</si>
  <si>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</si>
  <si>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</si>
  <si>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</si>
  <si>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</si>
  <si>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</si>
  <si>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</si>
  <si>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</si>
  <si>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</si>
  <si>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</si>
  <si>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</si>
  <si>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</si>
  <si>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</si>
  <si>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</si>
  <si>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</si>
  <si>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</si>
  <si>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</si>
  <si>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</si>
  <si>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</si>
  <si>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</si>
  <si>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</si>
  <si>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</si>
  <si>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</si>
  <si>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</si>
  <si>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</si>
  <si>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</si>
  <si>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</si>
  <si>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</si>
  <si>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</si>
  <si>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</si>
  <si>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</si>
  <si>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</si>
  <si>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</si>
  <si>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</si>
  <si>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</si>
  <si>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</si>
  <si>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</si>
  <si>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</si>
  <si>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</si>
  <si>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</si>
  <si>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</si>
  <si>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</si>
  <si>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</si>
  <si>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</si>
  <si>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</si>
  <si>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</si>
  <si>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</si>
  <si>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</si>
  <si>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</si>
  <si>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</si>
  <si>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</si>
  <si>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</si>
  <si>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</si>
  <si>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</si>
  <si>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</si>
  <si>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</si>
  <si>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</si>
  <si>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</si>
  <si>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</si>
  <si>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</si>
  <si>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</si>
  <si>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</si>
  <si>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</si>
  <si>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</si>
  <si>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</si>
  <si>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</si>
  <si>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</si>
  <si>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</si>
  <si>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</si>
  <si>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</si>
  <si>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</si>
  <si>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</si>
  <si>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</si>
  <si>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</si>
  <si>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</si>
  <si>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</si>
  <si>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</si>
  <si>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</si>
  <si>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</si>
  <si>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</si>
  <si>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</si>
  <si>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</si>
  <si>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</si>
  <si>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</si>
  <si>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</si>
  <si>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</si>
  <si>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</si>
  <si>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</si>
  <si>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</si>
  <si>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</si>
  <si>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</si>
  <si>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</si>
  <si>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</si>
  <si>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</si>
  <si>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</si>
  <si>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</si>
  <si>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</si>
  <si>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</si>
  <si>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</si>
  <si>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</si>
  <si>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</si>
  <si>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</si>
  <si>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</si>
  <si>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</si>
  <si>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</si>
  <si>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</si>
  <si>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</si>
  <si>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</si>
  <si>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</si>
  <si>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</si>
  <si>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</si>
  <si>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</si>
  <si>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</si>
  <si>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</si>
  <si>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</si>
  <si>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</si>
  <si>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</si>
  <si>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</si>
  <si>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</si>
  <si>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</si>
  <si>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</si>
  <si>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</si>
  <si>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</si>
  <si>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</si>
  <si>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</si>
  <si>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</si>
  <si>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</si>
  <si>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</si>
  <si>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</si>
  <si>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</si>
  <si>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</si>
  <si>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</si>
  <si>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</si>
  <si>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</si>
  <si>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</si>
  <si>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</si>
  <si>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</si>
  <si>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</si>
  <si>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</si>
  <si>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</si>
  <si>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</si>
  <si>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</si>
  <si>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</si>
  <si>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</si>
  <si>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</si>
  <si>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</si>
  <si>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</si>
  <si>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</si>
  <si>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</si>
  <si>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</si>
  <si>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</si>
  <si>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</si>
  <si>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</si>
  <si>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</si>
  <si>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</si>
  <si>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</si>
  <si>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</si>
  <si>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</si>
  <si>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</si>
  <si>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</si>
  <si>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</si>
  <si>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</si>
  <si>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</si>
  <si>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</si>
  <si>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</si>
  <si>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</si>
  <si>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</si>
  <si>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</si>
  <si>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</si>
  <si>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</si>
  <si>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</si>
  <si>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</si>
  <si>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</si>
  <si>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</si>
  <si>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</si>
  <si>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</si>
  <si>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</si>
  <si>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</si>
  <si>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</si>
  <si>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</si>
  <si>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</si>
  <si>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</si>
  <si>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</si>
  <si>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</si>
  <si>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</si>
  <si>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</si>
  <si>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</si>
  <si>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</si>
  <si>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</si>
  <si>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</si>
  <si>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</si>
  <si>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</si>
  <si>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</si>
  <si>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</si>
  <si>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</si>
  <si>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</si>
  <si>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</si>
  <si>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</si>
  <si>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</si>
  <si>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</si>
  <si>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</si>
  <si>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</si>
  <si>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</si>
  <si>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</si>
  <si>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</si>
  <si>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</si>
  <si>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</si>
  <si>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</si>
  <si>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</si>
  <si>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</si>
  <si>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</si>
  <si>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</si>
  <si>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</si>
  <si>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</si>
  <si>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</si>
  <si>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</si>
  <si>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</si>
  <si>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</si>
  <si>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</si>
  <si>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</si>
  <si>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</si>
  <si>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</si>
  <si>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</si>
  <si>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</si>
  <si>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</si>
  <si>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</si>
  <si>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</si>
  <si>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</si>
  <si>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</si>
  <si>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</si>
  <si>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</si>
  <si>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</si>
  <si>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</si>
  <si>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</si>
  <si>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</si>
  <si>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</si>
  <si>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</si>
  <si>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</si>
  <si>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</si>
  <si>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</si>
  <si>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</si>
  <si>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</si>
  <si>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</si>
  <si>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</si>
  <si>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</si>
  <si>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</si>
  <si>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</si>
  <si>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</si>
  <si>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</si>
  <si>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</si>
  <si>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</si>
  <si>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</si>
  <si>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</si>
  <si>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</si>
  <si>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</si>
  <si>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</si>
  <si>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</si>
  <si>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</si>
  <si>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</si>
  <si>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</si>
  <si>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</si>
  <si>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</si>
  <si>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</si>
  <si>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</si>
  <si>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</si>
  <si>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</si>
  <si>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</si>
  <si>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</si>
  <si>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</si>
  <si>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</si>
  <si>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</si>
  <si>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</si>
  <si>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</si>
  <si>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</si>
  <si>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</si>
  <si>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</si>
  <si>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</si>
  <si>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</si>
  <si>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</si>
  <si>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</si>
  <si>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</si>
  <si>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</si>
  <si>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</si>
  <si>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</si>
  <si>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</si>
  <si>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</si>
  <si>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</si>
  <si>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</si>
  <si>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</si>
  <si>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</si>
  <si>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</si>
  <si>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</si>
  <si>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</si>
  <si>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</si>
  <si>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</si>
  <si>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</si>
  <si>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</si>
  <si>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</si>
  <si>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</si>
  <si>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</si>
  <si>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</si>
  <si>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</si>
  <si>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</si>
  <si>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</si>
  <si>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</si>
  <si>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</si>
  <si>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</si>
  <si>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</si>
  <si>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</si>
  <si>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</si>
  <si>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</si>
  <si>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</si>
  <si>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</si>
  <si>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</si>
  <si>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</si>
  <si>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</si>
  <si>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</si>
  <si>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</si>
  <si>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</si>
  <si>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</si>
  <si>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</si>
  <si>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</si>
  <si>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</si>
  <si>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</si>
  <si>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</si>
  <si>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</si>
  <si>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</si>
  <si>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</si>
  <si>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</si>
  <si>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</si>
  <si>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</si>
  <si>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</si>
  <si>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</si>
  <si>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</si>
  <si>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</si>
  <si>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</si>
  <si>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</si>
  <si>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</si>
  <si>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</si>
  <si>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</si>
  <si>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</si>
  <si>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</si>
  <si>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</si>
  <si>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</si>
  <si>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</si>
  <si>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</si>
  <si>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</si>
  <si>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</si>
  <si>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</si>
  <si>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</si>
  <si>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</si>
  <si>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</si>
  <si>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</si>
  <si>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</si>
  <si>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</si>
  <si>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</si>
  <si>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</si>
  <si>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</si>
  <si>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</si>
  <si>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</si>
  <si>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</si>
  <si>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</si>
  <si>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</si>
  <si>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</si>
  <si>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</si>
  <si>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</si>
  <si>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</si>
  <si>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</si>
  <si>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</si>
  <si>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</si>
  <si>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</si>
  <si>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</si>
  <si>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</si>
  <si>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</si>
  <si>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</si>
  <si>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</si>
  <si>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</si>
  <si>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</si>
  <si>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</si>
  <si>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</si>
  <si>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</si>
  <si>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</si>
  <si>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</si>
  <si>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</si>
  <si>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</si>
  <si>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</si>
  <si>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</si>
  <si>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</si>
  <si>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</si>
  <si>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</si>
  <si>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</si>
  <si>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</si>
  <si>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</si>
  <si>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</si>
  <si>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</si>
  <si>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</si>
  <si>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</si>
  <si>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</si>
  <si>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</si>
  <si>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</si>
  <si>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</si>
  <si>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</si>
  <si>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</si>
  <si>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</si>
  <si>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</si>
  <si>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</si>
  <si>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</si>
  <si>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</si>
  <si>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</si>
  <si>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</si>
  <si>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</si>
  <si>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</si>
  <si>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</si>
  <si>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</si>
  <si>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</si>
  <si>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</si>
  <si>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</si>
  <si>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</si>
  <si>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</si>
  <si>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</si>
  <si>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</si>
  <si>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</si>
  <si>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</si>
  <si>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</si>
  <si>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</si>
  <si>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</si>
  <si>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</si>
  <si>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</si>
  <si>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</si>
  <si>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</si>
  <si>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</si>
  <si>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</si>
  <si>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</si>
  <si>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</si>
  <si>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</si>
  <si>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</si>
  <si>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</si>
  <si>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</si>
  <si>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</si>
  <si>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</si>
  <si>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</si>
  <si>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</si>
  <si>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</si>
  <si>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</si>
  <si>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</si>
  <si>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</si>
  <si>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</si>
  <si>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</si>
  <si>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</si>
  <si>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</si>
  <si>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</si>
  <si>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</si>
  <si>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</si>
  <si>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</si>
  <si>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</si>
  <si>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</si>
  <si>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</si>
  <si>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</si>
  <si>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</si>
  <si>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</si>
  <si>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</si>
  <si>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</si>
  <si>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</si>
  <si>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</si>
  <si>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</si>
  <si>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</si>
  <si>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</si>
  <si>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</si>
  <si>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</si>
  <si>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</si>
  <si>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</si>
  <si>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</si>
  <si>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</si>
  <si>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</si>
  <si>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</si>
  <si>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</si>
  <si>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</si>
  <si>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</si>
  <si>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</si>
  <si>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</si>
  <si>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</si>
  <si>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</si>
  <si>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</si>
  <si>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</si>
  <si>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</si>
  <si>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</si>
  <si>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</si>
  <si>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</si>
  <si>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</si>
  <si>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</si>
  <si>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</si>
  <si>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</si>
  <si>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</si>
  <si>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</si>
  <si>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</si>
  <si>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</si>
  <si>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</si>
  <si>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</si>
  <si>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</si>
  <si>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</si>
  <si>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</si>
  <si>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</si>
  <si>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</si>
  <si>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</si>
  <si>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</si>
  <si>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</si>
  <si>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</si>
  <si>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</si>
  <si>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</si>
  <si>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</si>
  <si>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</si>
  <si>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</si>
  <si>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</si>
  <si>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</si>
  <si>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</si>
  <si>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</si>
  <si>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</si>
  <si>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</si>
  <si>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</si>
  <si>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</si>
  <si>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</si>
  <si>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</si>
  <si>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</si>
  <si>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</si>
  <si>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</si>
  <si>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</si>
  <si>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</si>
  <si>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</si>
  <si>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</si>
  <si>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</si>
  <si>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</si>
  <si>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</si>
  <si>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</si>
  <si>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</si>
  <si>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</si>
  <si>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</si>
  <si>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</si>
  <si>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</si>
  <si>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</si>
  <si>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</si>
  <si>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</si>
  <si>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</si>
  <si>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</si>
  <si>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</si>
  <si>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</si>
  <si>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</si>
  <si>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</si>
  <si>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</si>
  <si>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</si>
  <si>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</si>
  <si>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</si>
  <si>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</si>
  <si>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</si>
  <si>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</si>
  <si>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</si>
  <si>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</si>
  <si>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</si>
  <si>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</si>
  <si>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</si>
  <si>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</si>
  <si>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</si>
  <si>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</si>
  <si>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</si>
  <si>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</si>
  <si>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</si>
  <si>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</si>
  <si>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</si>
  <si>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</si>
  <si>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</si>
  <si>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</si>
  <si>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</si>
  <si>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</si>
  <si>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</si>
  <si>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</si>
  <si>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</si>
  <si>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</si>
  <si>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</si>
  <si>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</si>
  <si>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</si>
  <si>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</si>
  <si>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</si>
  <si>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</si>
  <si>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</si>
  <si>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</si>
  <si>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</si>
  <si>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</si>
  <si>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</si>
  <si>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</si>
  <si>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</si>
  <si>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</si>
  <si>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</si>
  <si>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</si>
  <si>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</si>
  <si>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</si>
  <si>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</si>
  <si>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</si>
  <si>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</si>
  <si>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</si>
  <si>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</si>
  <si>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</si>
  <si>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</si>
  <si>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</si>
  <si>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</si>
  <si>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</si>
  <si>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</si>
  <si>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</si>
  <si>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</si>
  <si>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</si>
  <si>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</si>
  <si>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</si>
  <si>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</si>
  <si>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</si>
  <si>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</si>
  <si>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</si>
  <si>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</si>
  <si>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</si>
  <si>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</si>
  <si>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</si>
  <si>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</si>
  <si>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</si>
  <si>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</si>
  <si>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</si>
  <si>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</si>
  <si>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</si>
  <si>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</si>
  <si>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</si>
  <si>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</si>
  <si>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</si>
  <si>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</si>
  <si>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</si>
  <si>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</si>
  <si>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</si>
  <si>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</si>
  <si>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</si>
  <si>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</si>
  <si>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</si>
  <si>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</si>
  <si>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</si>
  <si>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</si>
  <si>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</si>
  <si>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</si>
  <si>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</si>
  <si>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</si>
  <si>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</si>
  <si>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</si>
  <si>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</si>
  <si>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</si>
  <si>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</si>
  <si>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</si>
  <si>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</si>
  <si>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</si>
  <si>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</si>
  <si>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</si>
  <si>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</si>
  <si>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</si>
  <si>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</si>
  <si>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</si>
  <si>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</si>
  <si>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</si>
  <si>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</si>
  <si>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</si>
  <si>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</si>
  <si>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</si>
  <si>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</si>
  <si>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</si>
  <si>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</si>
  <si>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</si>
  <si>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</si>
  <si>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</si>
  <si>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</si>
  <si>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</si>
  <si>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</si>
  <si>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</si>
  <si>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</si>
  <si>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</si>
  <si>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</si>
  <si>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</si>
  <si>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</si>
  <si>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</si>
  <si>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</si>
  <si>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</si>
  <si>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</si>
  <si>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</si>
  <si>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</si>
  <si>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</si>
  <si>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</si>
  <si>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</si>
  <si>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</si>
  <si>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</si>
  <si>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</si>
  <si>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</si>
  <si>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</si>
  <si>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</si>
  <si>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</si>
  <si>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</si>
  <si>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</si>
  <si>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</si>
  <si>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</si>
  <si>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</si>
  <si>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</si>
  <si>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</si>
  <si>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</si>
  <si>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</si>
  <si>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</si>
  <si>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</si>
  <si>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</si>
  <si>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</si>
  <si>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</si>
  <si>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</si>
  <si>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</si>
  <si>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</si>
  <si>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</si>
  <si>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</si>
  <si>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</si>
  <si>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</si>
  <si>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</si>
  <si>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</si>
  <si>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</si>
  <si>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</si>
  <si>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</si>
  <si>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</si>
  <si>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</si>
  <si>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</si>
  <si>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</si>
  <si>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</si>
  <si>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</si>
  <si>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</si>
  <si>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</si>
  <si>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</si>
  <si>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</si>
  <si>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</si>
  <si>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</si>
  <si>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</si>
  <si>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</si>
  <si>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</si>
  <si>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</si>
  <si>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</si>
  <si>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</si>
  <si>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</si>
  <si>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</si>
  <si>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</si>
  <si>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</si>
  <si>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</si>
  <si>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</si>
  <si>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</si>
  <si>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</si>
  <si>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</si>
  <si>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</si>
  <si>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</si>
  <si>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</si>
  <si>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</si>
  <si>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</si>
  <si>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</si>
  <si>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</si>
  <si>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</si>
  <si>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</si>
  <si>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</si>
  <si>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</si>
  <si>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</si>
  <si>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</si>
  <si>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</si>
  <si>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</si>
  <si>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</si>
  <si>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</si>
  <si>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</si>
  <si>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</si>
  <si>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</si>
  <si>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</si>
  <si>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</si>
  <si>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</si>
  <si>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</si>
  <si>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</si>
  <si>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</si>
  <si>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</si>
  <si>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</si>
  <si>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</si>
  <si>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</si>
  <si>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</si>
  <si>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</si>
  <si>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</si>
  <si>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</si>
  <si>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</si>
  <si>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</si>
  <si>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</si>
  <si>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</si>
  <si>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</si>
  <si>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</si>
  <si>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</si>
  <si>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</si>
  <si>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</si>
  <si>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</si>
  <si>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</si>
  <si>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</si>
  <si>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</si>
  <si>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</si>
  <si>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</si>
  <si>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</si>
  <si>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</si>
  <si>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</si>
  <si>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</si>
  <si>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</si>
  <si>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</si>
  <si>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</si>
  <si>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</si>
  <si>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</si>
  <si>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</si>
  <si>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</si>
  <si>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</si>
  <si>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</si>
  <si>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</si>
  <si>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</si>
  <si>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</si>
  <si>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</si>
  <si>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</si>
  <si>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</si>
  <si>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</si>
  <si>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</si>
  <si>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</si>
  <si>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</si>
  <si>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</si>
  <si>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</si>
  <si>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</si>
  <si>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</si>
  <si>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</si>
  <si>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</si>
  <si>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</si>
  <si>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</si>
  <si>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</si>
  <si>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</si>
  <si>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</si>
  <si>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</si>
  <si>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</si>
  <si>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</si>
  <si>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</si>
  <si>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</si>
  <si>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</si>
  <si>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</si>
  <si>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</si>
  <si>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</si>
  <si>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</si>
  <si>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</si>
  <si>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</si>
  <si>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</si>
  <si>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</si>
  <si>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</si>
  <si>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</si>
  <si>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</si>
  <si>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</si>
  <si>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</si>
  <si>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</si>
  <si>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</si>
  <si>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</si>
  <si>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</si>
  <si>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</si>
  <si>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</si>
  <si>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</si>
  <si>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</si>
  <si>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</si>
  <si>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</si>
  <si>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</si>
  <si>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</si>
  <si>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</si>
  <si>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</si>
  <si>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</si>
  <si>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</si>
  <si>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</si>
  <si>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</si>
  <si>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</si>
  <si>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</si>
  <si>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</si>
  <si>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</si>
  <si>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</si>
  <si>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</si>
  <si>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</si>
  <si>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</si>
  <si>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</si>
  <si>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</si>
  <si>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</si>
  <si>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</si>
  <si>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</si>
  <si>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</si>
  <si>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</si>
  <si>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</si>
  <si>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</si>
  <si>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</si>
  <si>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</si>
  <si>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</si>
  <si>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</si>
  <si>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</si>
  <si>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</si>
  <si>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</si>
  <si>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</si>
  <si>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</si>
  <si>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</si>
  <si>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</si>
  <si>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</si>
  <si>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</si>
  <si>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</si>
  <si>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</si>
  <si>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</si>
  <si>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</si>
  <si>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</si>
  <si>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</si>
  <si>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</si>
  <si>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</si>
  <si>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</si>
  <si>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</si>
  <si>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</si>
  <si>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</si>
  <si>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</si>
  <si>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</si>
  <si>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</si>
  <si>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</si>
  <si>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</si>
  <si>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</si>
  <si>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</si>
  <si>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</si>
  <si>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</si>
  <si>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</si>
  <si>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</si>
  <si>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</si>
  <si>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</si>
  <si>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</si>
  <si>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</si>
  <si>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</si>
  <si>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</si>
  <si>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</si>
  <si>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</si>
  <si>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</si>
  <si>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</si>
  <si>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</si>
  <si>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</si>
  <si>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</si>
  <si>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</si>
  <si>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</si>
  <si>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</si>
  <si>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</si>
  <si>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</si>
  <si>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</si>
  <si>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</si>
  <si>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</si>
  <si>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</si>
  <si>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</si>
  <si>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</si>
  <si>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</si>
  <si>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</si>
  <si>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</si>
  <si>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</si>
  <si>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</si>
  <si>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</si>
  <si>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</si>
  <si>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</si>
  <si>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</si>
  <si>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</si>
  <si>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</si>
  <si>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</si>
  <si>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</si>
  <si>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</si>
  <si>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</si>
  <si>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</si>
  <si>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</si>
  <si>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</si>
  <si>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</si>
  <si>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</si>
  <si>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</si>
  <si>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</si>
  <si>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</si>
  <si>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</si>
  <si>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</si>
  <si>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</si>
  <si>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</si>
  <si>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</si>
  <si>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</si>
  <si>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</si>
  <si>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</si>
  <si>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</si>
  <si>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</si>
  <si>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</si>
  <si>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</si>
  <si>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</si>
  <si>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</si>
  <si>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</si>
  <si>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</si>
  <si>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</si>
  <si>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</si>
  <si>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</si>
  <si>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</si>
  <si>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</si>
  <si>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</si>
  <si>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</si>
  <si>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</si>
  <si>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</si>
  <si>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</si>
  <si>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</si>
  <si>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</si>
  <si>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</si>
  <si>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</si>
  <si>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</si>
  <si>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</si>
  <si>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</si>
  <si>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</si>
  <si>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</si>
  <si>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</si>
  <si>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</si>
  <si>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</si>
  <si>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</si>
  <si>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</si>
  <si>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</si>
  <si>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</si>
  <si>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</si>
  <si>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</si>
  <si>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</si>
  <si>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</si>
  <si>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</si>
  <si>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</si>
  <si>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</si>
  <si>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</si>
  <si>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</si>
  <si>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</si>
  <si>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</si>
  <si>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</si>
  <si>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</si>
  <si>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</si>
  <si>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</si>
  <si>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</si>
  <si>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</si>
  <si>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</si>
  <si>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</si>
  <si>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</si>
  <si>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</si>
  <si>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</si>
  <si>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</si>
  <si>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</si>
  <si>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</si>
  <si>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</si>
  <si>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</si>
  <si>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</si>
  <si>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</si>
  <si>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</si>
  <si>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</si>
  <si>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</si>
  <si>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</si>
  <si>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</si>
  <si>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</si>
  <si>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</si>
  <si>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</si>
  <si>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</si>
  <si>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</si>
  <si>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</si>
  <si>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</si>
  <si>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</si>
  <si>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</si>
  <si>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</si>
  <si>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</si>
  <si>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</si>
  <si>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</si>
  <si>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</si>
  <si>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</si>
  <si>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</si>
  <si>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</si>
  <si>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</si>
  <si>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</si>
  <si>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</si>
  <si>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</si>
  <si>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</si>
  <si>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</si>
  <si>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</si>
  <si>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</si>
  <si>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</si>
  <si>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</si>
  <si>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</si>
  <si>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</si>
  <si>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</si>
  <si>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</si>
  <si>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</si>
  <si>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</si>
  <si>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</si>
  <si>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</si>
  <si>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</si>
  <si>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</si>
  <si>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</si>
  <si>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</si>
  <si>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</si>
  <si>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</si>
  <si>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</si>
  <si>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</si>
  <si>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</si>
  <si>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</si>
  <si>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</si>
  <si>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</si>
  <si>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</si>
  <si>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</si>
  <si>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</si>
  <si>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</si>
  <si>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</si>
  <si>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</si>
  <si>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</si>
  <si>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</si>
  <si>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</si>
  <si>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</si>
  <si>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</si>
  <si>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</si>
  <si>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</si>
  <si>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</si>
  <si>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</si>
  <si>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</si>
  <si>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</si>
  <si>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</si>
  <si>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</si>
  <si>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</si>
  <si>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</si>
  <si>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</si>
  <si>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</si>
  <si>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</si>
  <si>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</si>
  <si>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</si>
  <si>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</si>
  <si>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</si>
  <si>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</si>
  <si>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</si>
  <si>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</si>
  <si>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</si>
  <si>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</si>
  <si>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</si>
  <si>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</si>
  <si>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</si>
  <si>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</si>
  <si>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</si>
  <si>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</si>
  <si>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</si>
  <si>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</si>
  <si>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</si>
  <si>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</si>
  <si>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</si>
  <si>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</si>
  <si>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</si>
  <si>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</si>
  <si>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</si>
  <si>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</si>
  <si>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</si>
  <si>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</si>
  <si>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</si>
  <si>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</si>
  <si>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</si>
  <si>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</si>
  <si>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</si>
  <si>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</si>
  <si>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</si>
  <si>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</si>
  <si>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</si>
  <si>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</si>
  <si>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</si>
  <si>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</si>
  <si>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</si>
  <si>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</si>
  <si>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</si>
  <si>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</si>
  <si>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</si>
  <si>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</si>
  <si>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</si>
  <si>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</si>
  <si>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</si>
  <si>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</si>
  <si>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</si>
  <si>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</si>
  <si>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</si>
  <si>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</si>
  <si>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</si>
  <si>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</si>
  <si>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</si>
  <si>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</si>
  <si>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</si>
  <si>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</si>
  <si>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</si>
  <si>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</si>
  <si>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</si>
  <si>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</si>
  <si>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</si>
  <si>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</si>
  <si>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</si>
  <si>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</si>
  <si>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</si>
  <si>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</si>
  <si>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</si>
  <si>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</si>
  <si>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</si>
  <si>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</si>
  <si>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</si>
  <si>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</si>
  <si>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</si>
  <si>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</si>
  <si>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</si>
  <si>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</si>
  <si>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</si>
  <si>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</si>
  <si>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</si>
  <si>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</si>
  <si>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</si>
  <si>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</si>
  <si>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</si>
  <si>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</si>
  <si>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</si>
  <si>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</si>
  <si>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</si>
  <si>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</si>
  <si>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</si>
  <si>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</si>
  <si>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</si>
  <si>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</si>
  <si>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</si>
  <si>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</si>
  <si>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</si>
  <si>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</si>
  <si>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</si>
  <si>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</si>
  <si>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</si>
  <si>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</si>
  <si>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</si>
  <si>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</si>
  <si>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</si>
  <si>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</si>
  <si>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</si>
  <si>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</si>
  <si>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</si>
  <si>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</si>
  <si>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</si>
  <si>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</si>
  <si>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</si>
  <si>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</si>
  <si>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</si>
  <si>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</si>
  <si>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</si>
  <si>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</si>
  <si>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</si>
  <si>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</si>
  <si>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</si>
  <si>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</si>
  <si>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</si>
  <si>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</si>
  <si>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</si>
  <si>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</si>
  <si>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</si>
  <si>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</si>
  <si>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</si>
  <si>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</si>
  <si>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</si>
  <si>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</si>
  <si>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</si>
  <si>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</si>
  <si>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</si>
  <si>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</si>
  <si>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</si>
  <si>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</si>
  <si>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</si>
  <si>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</si>
  <si>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</si>
  <si>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</si>
  <si>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</si>
  <si>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</si>
  <si>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</si>
  <si>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</si>
  <si>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</si>
  <si>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</si>
  <si>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</si>
  <si>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</si>
  <si>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</si>
  <si>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</si>
  <si>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</si>
  <si>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</si>
  <si>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</si>
  <si>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</si>
  <si>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</si>
  <si>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</si>
  <si>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</si>
  <si>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</si>
  <si>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</si>
  <si>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</si>
  <si>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</si>
  <si>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</si>
  <si>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</si>
  <si>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</si>
  <si>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</si>
  <si>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</si>
  <si>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</si>
  <si>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</si>
  <si>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</si>
  <si>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</si>
  <si>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</si>
  <si>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</si>
  <si>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</si>
  <si>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</si>
  <si>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</si>
  <si>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</si>
  <si>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</si>
  <si>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</si>
  <si>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</si>
  <si>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</si>
  <si>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</si>
  <si>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</si>
  <si>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</si>
  <si>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</si>
  <si>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</si>
  <si>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</si>
  <si>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</si>
  <si>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</si>
  <si>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</si>
  <si>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</si>
  <si>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</si>
  <si>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</si>
  <si>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</si>
  <si>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</si>
  <si>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</si>
  <si>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</si>
  <si>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</si>
  <si>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</si>
  <si>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</si>
  <si>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</si>
  <si>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</si>
  <si>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</si>
  <si>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</si>
  <si>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</si>
  <si>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</si>
  <si>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</si>
  <si>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</si>
  <si>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</si>
  <si>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</si>
  <si>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</si>
  <si>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</si>
  <si>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</si>
  <si>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</si>
  <si>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</si>
  <si>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</si>
  <si>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</si>
  <si>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</si>
  <si>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</si>
  <si>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</si>
  <si>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</si>
  <si>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</si>
  <si>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</si>
  <si>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</si>
  <si>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</si>
  <si>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</si>
  <si>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</si>
  <si>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</si>
  <si>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</si>
  <si>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</si>
  <si>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</si>
  <si>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</si>
  <si>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</si>
  <si>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</si>
  <si>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</si>
  <si>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</si>
  <si>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</si>
  <si>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</si>
  <si>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</si>
  <si>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</si>
  <si>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</si>
  <si>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</si>
  <si>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</si>
  <si>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</si>
  <si>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</si>
  <si>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</si>
  <si>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</si>
  <si>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</si>
  <si>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</si>
  <si>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</si>
  <si>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</si>
  <si>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</si>
  <si>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</si>
  <si>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</si>
  <si>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</si>
  <si>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</si>
  <si>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</si>
  <si>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</si>
  <si>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</si>
  <si>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</si>
  <si>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</si>
  <si>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</si>
  <si>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</si>
  <si>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</si>
  <si>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</si>
  <si>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</si>
  <si>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</si>
  <si>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</si>
  <si>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</si>
  <si>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</si>
  <si>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</si>
  <si>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</si>
  <si>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</si>
  <si>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</si>
  <si>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</si>
  <si>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</si>
  <si>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</si>
  <si>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</si>
  <si>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</si>
  <si>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</si>
  <si>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</si>
  <si>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</si>
  <si>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</si>
  <si>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</si>
  <si>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</si>
  <si>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</si>
  <si>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</si>
  <si>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</si>
  <si>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</si>
  <si>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</si>
  <si>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</si>
  <si>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</si>
  <si>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</si>
  <si>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</si>
  <si>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</si>
  <si>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</si>
  <si>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</si>
  <si>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</si>
  <si>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</si>
  <si>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</si>
  <si>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</si>
  <si>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</si>
  <si>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</si>
  <si>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</si>
  <si>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</si>
  <si>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</si>
  <si>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</si>
  <si>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</si>
  <si>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</si>
  <si>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</si>
  <si>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</si>
  <si>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</si>
  <si>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</si>
  <si>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</si>
  <si>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</si>
  <si>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</si>
  <si>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</si>
  <si>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</si>
  <si>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</si>
  <si>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</si>
  <si>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</si>
  <si>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</si>
  <si>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</si>
  <si>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</si>
  <si>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</si>
  <si>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</si>
  <si>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</si>
  <si>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</si>
  <si>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</si>
  <si>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</si>
  <si>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</si>
  <si>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</si>
  <si>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</si>
  <si>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</si>
  <si>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</si>
  <si>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</si>
  <si>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</si>
  <si>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</si>
  <si>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</si>
  <si>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</si>
  <si>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</si>
  <si>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</si>
  <si>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</si>
  <si>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</si>
  <si>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</si>
  <si>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</si>
  <si>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</si>
  <si>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</si>
  <si>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</si>
  <si>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</si>
  <si>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</si>
  <si>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</si>
  <si>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</si>
  <si>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</si>
  <si>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</si>
  <si>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</si>
  <si>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</si>
  <si>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</si>
  <si>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</si>
  <si>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</si>
  <si>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</si>
  <si>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</si>
  <si>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</si>
  <si>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</si>
  <si>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</si>
  <si>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</si>
  <si>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</si>
  <si>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</si>
  <si>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</si>
  <si>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</si>
  <si>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</si>
  <si>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</si>
  <si>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</si>
  <si>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</si>
  <si>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</si>
  <si>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</si>
  <si>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</si>
  <si>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</si>
  <si>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</si>
  <si>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</si>
  <si>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</si>
  <si>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</si>
  <si>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</si>
  <si>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</si>
  <si>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</si>
  <si>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</si>
  <si>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</si>
  <si>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</si>
  <si>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</si>
  <si>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</si>
  <si>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</si>
  <si>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</si>
  <si>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</si>
  <si>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</si>
  <si>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</si>
  <si>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</si>
  <si>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</si>
  <si>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</si>
  <si>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</si>
  <si>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</si>
  <si>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</si>
  <si>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</si>
  <si>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</si>
  <si>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</si>
  <si>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</si>
  <si>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</si>
  <si>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</si>
  <si>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</si>
  <si>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</si>
  <si>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</si>
  <si>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</si>
  <si>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</si>
  <si>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</si>
  <si>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</si>
  <si>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</si>
  <si>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</si>
  <si>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</si>
  <si>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</si>
  <si>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</si>
  <si>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</si>
  <si>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</si>
  <si>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</si>
  <si>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</si>
  <si>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</si>
  <si>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</si>
  <si>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</si>
  <si>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</si>
  <si>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</si>
  <si>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</si>
  <si>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</si>
  <si>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</si>
  <si>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</si>
  <si>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</si>
  <si>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</si>
  <si>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</si>
  <si>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</si>
  <si>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</si>
  <si>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</si>
  <si>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</si>
  <si>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</si>
  <si>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</si>
  <si>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</si>
  <si>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</si>
  <si>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</si>
  <si>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</si>
  <si>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</si>
  <si>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</si>
  <si>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</si>
  <si>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</si>
  <si>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</si>
  <si>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</si>
  <si>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</si>
  <si>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</si>
  <si>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</si>
  <si>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</si>
  <si>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</si>
  <si>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</si>
  <si>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</si>
  <si>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</si>
  <si>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</si>
  <si>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</si>
  <si>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</si>
  <si>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</si>
  <si>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</si>
  <si>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</si>
  <si>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</si>
  <si>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</si>
  <si>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</si>
  <si>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</si>
  <si>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</si>
  <si>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</si>
  <si>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</si>
  <si>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</si>
  <si>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</si>
  <si>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</si>
  <si>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</si>
  <si>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</si>
  <si>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</si>
  <si>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</si>
  <si>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</si>
  <si>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</si>
  <si>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</si>
  <si>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</si>
  <si>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</si>
  <si>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</si>
  <si>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</si>
  <si>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</si>
  <si>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</si>
  <si>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</si>
  <si>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</si>
  <si>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</si>
  <si>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</si>
  <si>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</si>
  <si>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</si>
  <si>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</si>
  <si>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</si>
  <si>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</si>
  <si>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</si>
  <si>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</si>
  <si>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</si>
  <si>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</si>
  <si>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</si>
  <si>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</si>
  <si>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</si>
  <si>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</si>
  <si>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</si>
  <si>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</si>
  <si>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</si>
  <si>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</si>
  <si>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</si>
  <si>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</si>
  <si>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</si>
  <si>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</si>
  <si>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</si>
  <si>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</si>
  <si>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</si>
  <si>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</si>
  <si>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</si>
  <si>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</si>
  <si>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</si>
  <si>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</si>
  <si>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</si>
  <si>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</si>
  <si>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</si>
  <si>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</si>
  <si>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</si>
  <si>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</si>
  <si>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</si>
  <si>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</si>
  <si>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</si>
  <si>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</si>
  <si>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</si>
  <si>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</si>
  <si>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</si>
  <si>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</si>
  <si>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</si>
  <si>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</si>
  <si>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</si>
  <si>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</si>
  <si>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</si>
  <si>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</si>
  <si>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</si>
  <si>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</si>
  <si>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</si>
  <si>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</si>
  <si>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</si>
  <si>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</si>
  <si>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</si>
  <si>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</si>
  <si>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</si>
  <si>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</si>
  <si>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</si>
  <si>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</si>
  <si>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</si>
  <si>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</si>
  <si>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</si>
  <si>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</si>
  <si>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</si>
  <si>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</si>
  <si>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</si>
  <si>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</si>
  <si>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</si>
  <si>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</si>
  <si>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</si>
  <si>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</si>
  <si>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</si>
  <si>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</si>
  <si>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</si>
  <si>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</si>
  <si>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</si>
  <si>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</si>
  <si>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</si>
  <si>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</si>
  <si>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</si>
  <si>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</si>
  <si>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</si>
  <si>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</si>
  <si>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</si>
  <si>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</si>
  <si>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</si>
  <si>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</si>
  <si>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</si>
  <si>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</si>
  <si>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</si>
  <si>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</si>
  <si>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</si>
  <si>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</si>
  <si>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</si>
  <si>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</si>
  <si>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</si>
  <si>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</si>
  <si>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</si>
  <si>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</si>
  <si>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</si>
  <si>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</si>
  <si>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</si>
  <si>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</si>
  <si>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</si>
  <si>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</si>
  <si>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</si>
  <si>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</si>
  <si>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</si>
  <si>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</si>
  <si>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</si>
  <si>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</si>
  <si>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</si>
  <si>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</si>
  <si>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</si>
  <si>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</si>
  <si>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</si>
  <si>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</si>
  <si>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</si>
  <si>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</si>
  <si>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</si>
  <si>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</si>
  <si>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</si>
  <si>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</si>
  <si>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</si>
  <si>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</si>
  <si>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</si>
  <si>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</si>
  <si>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</si>
  <si>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</si>
  <si>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</si>
  <si>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</si>
  <si>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</si>
  <si>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</si>
  <si>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</si>
  <si>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</si>
  <si>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</si>
  <si>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</si>
  <si>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</si>
  <si>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</si>
  <si>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</si>
  <si>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</si>
  <si>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</si>
  <si>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</si>
  <si>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</si>
  <si>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</si>
  <si>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</si>
  <si>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</si>
  <si>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</si>
  <si>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</si>
  <si>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</si>
  <si>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</si>
  <si>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</si>
  <si>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</si>
  <si>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</si>
  <si>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</si>
  <si>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</si>
  <si>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</si>
  <si>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</si>
  <si>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</si>
  <si>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</si>
  <si>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</si>
  <si>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</si>
  <si>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</si>
  <si>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</si>
  <si>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</si>
  <si>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</si>
  <si>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</si>
  <si>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</si>
  <si>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</si>
  <si>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</si>
  <si>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</si>
  <si>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</si>
  <si>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</si>
  <si>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</si>
  <si>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</si>
  <si>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</si>
  <si>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</si>
  <si>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</si>
  <si>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</si>
  <si>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</si>
  <si>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</si>
  <si>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</si>
  <si>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</si>
  <si>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</si>
  <si>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</si>
  <si>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</si>
  <si>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</si>
  <si>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</si>
  <si>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</si>
  <si>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</si>
  <si>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</si>
  <si>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</si>
  <si>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</si>
  <si>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</si>
  <si>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</si>
  <si>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</si>
  <si>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</si>
  <si>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</si>
  <si>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</si>
  <si>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</si>
  <si>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</si>
  <si>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</si>
  <si>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</si>
  <si>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</si>
  <si>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</si>
  <si>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</si>
  <si>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</si>
  <si>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</si>
  <si>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</si>
  <si>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</si>
  <si>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</si>
  <si>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</si>
  <si>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</si>
  <si>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</si>
  <si>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</si>
  <si>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</si>
  <si>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</si>
  <si>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</si>
  <si>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</si>
  <si>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</si>
  <si>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</si>
  <si>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</si>
  <si>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</si>
  <si>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</si>
  <si>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</si>
  <si>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</si>
  <si>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</si>
  <si>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</si>
  <si>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</si>
  <si>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</si>
  <si>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</si>
  <si>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</si>
  <si>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</si>
  <si>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</si>
  <si>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</si>
  <si>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</si>
  <si>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</si>
  <si>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</si>
  <si>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</si>
  <si>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</si>
  <si>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</si>
  <si>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</si>
  <si>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</si>
  <si>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</si>
  <si>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</si>
  <si>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</si>
  <si>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</si>
  <si>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</si>
  <si>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</si>
  <si>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</si>
  <si>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</si>
  <si>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</si>
  <si>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</si>
  <si>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</si>
  <si>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</si>
  <si>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</si>
  <si>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</si>
  <si>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</si>
  <si>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</si>
  <si>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</si>
  <si>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</si>
  <si>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</si>
  <si>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</si>
  <si>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</si>
  <si>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</si>
  <si>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</si>
  <si>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</si>
  <si>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</si>
  <si>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</si>
  <si>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</si>
  <si>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</si>
  <si>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</si>
  <si>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</si>
  <si>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</si>
  <si>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</si>
  <si>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</si>
  <si>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</si>
  <si>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</si>
  <si>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</si>
  <si>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</si>
  <si>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</si>
  <si>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</si>
  <si>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</si>
  <si>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</si>
  <si>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</si>
  <si>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</si>
  <si>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</si>
  <si>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</si>
  <si>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</si>
  <si>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</si>
  <si>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</si>
  <si>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</si>
  <si>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</si>
  <si>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</si>
  <si>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</si>
  <si>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</si>
  <si>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</si>
  <si>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</si>
  <si>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</si>
  <si>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</si>
  <si>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</si>
  <si>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</si>
  <si>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</si>
  <si>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</si>
  <si>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</si>
  <si>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</si>
  <si>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</si>
  <si>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</si>
  <si>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</si>
  <si>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</si>
  <si>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</si>
  <si>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</si>
  <si>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</si>
  <si>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</si>
  <si>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</si>
  <si>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</si>
  <si>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</si>
  <si>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</si>
  <si>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</si>
  <si>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</si>
  <si>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</si>
  <si>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</si>
  <si>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</si>
  <si>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</si>
  <si>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</si>
  <si>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</si>
  <si>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</si>
  <si>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</si>
  <si>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</si>
  <si>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</si>
  <si>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</si>
  <si>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</si>
  <si>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</si>
  <si>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</si>
  <si>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</si>
  <si>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</si>
  <si>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</si>
  <si>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</si>
  <si>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</si>
  <si>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</si>
  <si>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</si>
  <si>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</si>
  <si>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</si>
  <si>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</si>
  <si>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</si>
  <si>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</si>
  <si>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</si>
  <si>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</si>
  <si>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</si>
  <si>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</si>
  <si>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</si>
  <si>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</si>
  <si>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</si>
  <si>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</si>
  <si>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</si>
  <si>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</si>
  <si>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</si>
  <si>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</si>
  <si>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</si>
  <si>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</si>
  <si>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</si>
  <si>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</si>
  <si>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</si>
  <si>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</si>
  <si>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</si>
  <si>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</si>
  <si>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</si>
  <si>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</si>
  <si>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</si>
  <si>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</si>
  <si>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</si>
  <si>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</si>
  <si>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</si>
  <si>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</si>
  <si>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</si>
  <si>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</si>
  <si>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</si>
  <si>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</si>
  <si>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</si>
  <si>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</si>
  <si>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</si>
  <si>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</si>
  <si>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</si>
  <si>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</si>
  <si>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</si>
  <si>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</si>
  <si>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</si>
  <si>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</si>
  <si>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</si>
  <si>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</si>
  <si>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</si>
  <si>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</si>
  <si>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</si>
  <si>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</si>
  <si>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</si>
  <si>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</si>
  <si>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</si>
  <si>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</si>
  <si>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</si>
  <si>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</si>
  <si>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</si>
  <si>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</si>
  <si>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</si>
  <si>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</si>
  <si>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</si>
  <si>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</si>
  <si>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</si>
  <si>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</si>
  <si>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</si>
  <si>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</si>
  <si>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</si>
  <si>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</si>
  <si>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</si>
  <si>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</si>
  <si>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</si>
  <si>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</si>
  <si>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</si>
  <si>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</si>
  <si>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</si>
  <si>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</si>
  <si>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</si>
  <si>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</si>
  <si>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</si>
  <si>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</si>
  <si>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</si>
  <si>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</si>
  <si>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</si>
  <si>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</si>
  <si>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</si>
  <si>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</si>
  <si>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</si>
  <si>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</si>
  <si>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</si>
  <si>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</si>
  <si>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</si>
  <si>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</si>
  <si>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</si>
  <si>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</si>
  <si>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</si>
  <si>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</si>
  <si>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</si>
  <si>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</si>
  <si>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</si>
  <si>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</si>
  <si>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</si>
  <si>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</si>
  <si>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</si>
  <si>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</si>
  <si>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</si>
  <si>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</si>
  <si>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</si>
  <si>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</si>
  <si>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</si>
  <si>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</si>
  <si>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</si>
  <si>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</si>
  <si>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</si>
  <si>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</si>
  <si>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</si>
  <si>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</si>
  <si>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</si>
  <si>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</si>
  <si>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</si>
  <si>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</si>
  <si>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</si>
  <si>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</si>
  <si>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</si>
  <si>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</si>
  <si>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</si>
  <si>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</si>
  <si>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</si>
  <si>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</si>
  <si>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</si>
  <si>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</si>
  <si>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</si>
  <si>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</si>
  <si>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</si>
  <si>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</si>
  <si>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</si>
  <si>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</si>
  <si>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</si>
  <si>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</si>
  <si>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</si>
  <si>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</si>
  <si>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</si>
  <si>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</si>
  <si>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</si>
  <si>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</si>
  <si>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</si>
  <si>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</si>
  <si>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</si>
  <si>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</si>
  <si>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</si>
  <si>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</si>
  <si>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</si>
  <si>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</si>
  <si>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</si>
  <si>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</si>
  <si>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</si>
  <si>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</si>
  <si>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</si>
  <si>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</si>
  <si>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</si>
  <si>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</si>
  <si>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</si>
  <si>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</si>
  <si>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</si>
  <si>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</si>
  <si>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</si>
  <si>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</si>
  <si>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</si>
  <si>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</si>
  <si>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</si>
  <si>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</si>
  <si>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</si>
  <si>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</si>
  <si>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</si>
  <si>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</si>
  <si>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</si>
  <si>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</si>
  <si>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</si>
  <si>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</si>
  <si>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</si>
  <si>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</si>
  <si>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</si>
  <si>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</si>
  <si>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</si>
  <si>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</si>
  <si>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</si>
  <si>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</si>
  <si>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</si>
  <si>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</si>
  <si>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</si>
  <si>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</si>
  <si>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</si>
  <si>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</si>
  <si>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</si>
  <si>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</si>
  <si>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</si>
  <si>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</si>
  <si>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</si>
  <si>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</si>
  <si>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</si>
  <si>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</si>
  <si>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</si>
  <si>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</si>
  <si>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</si>
  <si>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</si>
  <si>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</si>
  <si>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</si>
  <si>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</si>
  <si>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</si>
  <si>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</si>
  <si>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</si>
  <si>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</si>
  <si>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</si>
  <si>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</si>
  <si>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</si>
  <si>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</si>
  <si>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</si>
  <si>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</si>
  <si>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</si>
  <si>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</si>
  <si>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</si>
  <si>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</si>
  <si>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</si>
  <si>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</si>
  <si>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</si>
  <si>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</si>
  <si>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</si>
  <si>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</si>
  <si>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</si>
  <si>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</si>
  <si>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</si>
  <si>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</si>
  <si>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</si>
  <si>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</si>
  <si>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</si>
  <si>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</si>
  <si>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</si>
  <si>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</si>
  <si>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</si>
  <si>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</si>
  <si>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</si>
  <si>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</si>
  <si>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</si>
  <si>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</si>
  <si>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</si>
  <si>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</si>
  <si>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</si>
  <si>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</si>
  <si>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</si>
  <si>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</si>
  <si>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</si>
  <si>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</si>
  <si>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</si>
  <si>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</si>
  <si>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</si>
  <si>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</si>
  <si>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</si>
  <si>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</si>
  <si>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</si>
  <si>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</si>
  <si>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</si>
  <si>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</si>
  <si>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</si>
  <si>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</si>
  <si>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</si>
  <si>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</si>
  <si>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</si>
  <si>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</si>
  <si>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</si>
  <si>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</si>
  <si>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</si>
  <si>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</si>
  <si>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</si>
  <si>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</si>
  <si>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</si>
  <si>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</si>
  <si>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</si>
  <si>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</si>
  <si>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</si>
  <si>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</si>
  <si>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</si>
  <si>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</si>
  <si>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</si>
  <si>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</si>
  <si>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</si>
  <si>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</si>
  <si>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</si>
  <si>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</si>
  <si>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</si>
  <si>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</si>
  <si>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</si>
  <si>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</si>
  <si>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</si>
  <si>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</si>
  <si>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</si>
  <si>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</si>
  <si>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</si>
  <si>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</si>
  <si>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</si>
  <si>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</si>
  <si>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</si>
  <si>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</si>
  <si>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</si>
  <si>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</si>
  <si>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</si>
  <si>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</si>
  <si>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</si>
  <si>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</si>
  <si>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</si>
  <si>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</si>
  <si>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</si>
  <si>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</si>
  <si>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</si>
  <si>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</si>
  <si>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</si>
  <si>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</si>
  <si>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</si>
  <si>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</si>
  <si>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</si>
  <si>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</si>
  <si>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</si>
  <si>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</si>
  <si>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</si>
  <si>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</si>
  <si>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</si>
  <si>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</si>
  <si>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</si>
  <si>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</si>
  <si>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</si>
  <si>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</si>
  <si>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</si>
  <si>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</si>
  <si>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</si>
  <si>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</si>
  <si>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</si>
  <si>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</si>
  <si>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</si>
  <si>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</si>
  <si>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</si>
  <si>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</si>
  <si>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</si>
  <si>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</si>
  <si>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</si>
  <si>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</si>
  <si>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</si>
  <si>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</si>
  <si>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</si>
  <si>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</si>
  <si>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</si>
  <si>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</si>
  <si>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</si>
  <si>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</si>
  <si>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</si>
  <si>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</si>
  <si>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</si>
  <si>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</si>
  <si>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</si>
  <si>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</si>
  <si>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</si>
  <si>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</si>
  <si>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</si>
  <si>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</si>
  <si>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</si>
  <si>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</si>
  <si>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</si>
  <si>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</si>
  <si>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</si>
  <si>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</si>
  <si>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</si>
  <si>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</si>
  <si>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</si>
  <si>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</si>
  <si>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</si>
  <si>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</si>
  <si>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</si>
  <si>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</si>
  <si>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</si>
  <si>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</si>
  <si>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</si>
  <si>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</si>
  <si>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</si>
  <si>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</si>
  <si>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</si>
  <si>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</si>
  <si>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</si>
  <si>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</si>
  <si>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</si>
  <si>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</si>
  <si>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</si>
  <si>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</si>
  <si>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</si>
  <si>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</si>
  <si>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</si>
  <si>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</si>
  <si>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</si>
  <si>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</si>
  <si>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</si>
  <si>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</si>
  <si>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</si>
  <si>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</si>
  <si>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</si>
  <si>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</si>
  <si>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</si>
  <si>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</si>
  <si>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</si>
  <si>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</si>
  <si>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</si>
  <si>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</si>
  <si>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</si>
  <si>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</si>
  <si>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</si>
  <si>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</si>
  <si>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</si>
  <si>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</si>
  <si>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</si>
  <si>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</si>
  <si>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</si>
  <si>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</si>
  <si>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</si>
  <si>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</si>
  <si>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</si>
  <si>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</si>
  <si>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</si>
  <si>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</si>
  <si>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</si>
  <si>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</si>
  <si>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</si>
  <si>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</si>
  <si>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</si>
  <si>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</si>
  <si>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</si>
  <si>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</si>
  <si>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</si>
  <si>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</si>
  <si>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</si>
  <si>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</si>
  <si>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</si>
  <si>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</si>
  <si>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</si>
  <si>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</si>
  <si>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</si>
  <si>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</si>
  <si>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</si>
  <si>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</si>
  <si>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</si>
  <si>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</si>
  <si>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</si>
  <si>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</si>
  <si>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</si>
  <si>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</si>
  <si>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</si>
  <si>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</si>
  <si>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</si>
  <si>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</si>
  <si>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</si>
  <si>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</si>
  <si>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</si>
  <si>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</si>
  <si>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</si>
  <si>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</si>
  <si>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</si>
  <si>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</si>
  <si>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</si>
  <si>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</si>
  <si>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</si>
  <si>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</si>
  <si>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</si>
  <si>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</si>
  <si>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</si>
  <si>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</si>
  <si>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</si>
  <si>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</si>
  <si>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</si>
  <si>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</si>
  <si>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</si>
  <si>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</si>
  <si>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</si>
  <si>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</si>
  <si>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</si>
  <si>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</si>
  <si>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</si>
  <si>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</si>
  <si>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</si>
  <si>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</si>
  <si>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</si>
  <si>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</si>
  <si>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</si>
  <si>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</si>
  <si>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</si>
  <si>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</si>
  <si>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</si>
  <si>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</si>
  <si>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</si>
  <si>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</si>
  <si>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</si>
  <si>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</si>
  <si>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</si>
  <si>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</si>
  <si>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</si>
  <si>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</si>
  <si>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</si>
  <si>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</si>
  <si>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</si>
  <si>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</si>
  <si>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</si>
  <si>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</si>
  <si>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</si>
  <si>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</si>
  <si>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</si>
  <si>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</si>
  <si>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</si>
  <si>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</si>
  <si>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</si>
  <si>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</si>
  <si>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</si>
  <si>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</si>
  <si>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</si>
  <si>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</si>
  <si>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</si>
  <si>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</si>
  <si>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</si>
  <si>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</si>
  <si>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</si>
  <si>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</si>
  <si>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</si>
  <si>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</si>
  <si>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</si>
  <si>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</si>
  <si>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</si>
  <si>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</si>
  <si>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</si>
  <si>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</si>
  <si>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</si>
  <si>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</si>
  <si>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</si>
  <si>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</si>
  <si>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</si>
  <si>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</si>
  <si>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</si>
  <si>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</si>
  <si>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</si>
  <si>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</si>
  <si>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</si>
  <si>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</si>
  <si>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</si>
  <si>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</si>
  <si>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</si>
  <si>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</si>
  <si>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</si>
  <si>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</si>
  <si>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</si>
  <si>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</si>
  <si>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</si>
  <si>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</si>
  <si>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</si>
  <si>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</si>
  <si>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</si>
  <si>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</si>
  <si>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</si>
  <si>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</si>
  <si>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</si>
  <si>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</si>
  <si>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</si>
  <si>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</si>
  <si>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</si>
  <si>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</si>
  <si>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</si>
  <si>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</si>
  <si>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</si>
  <si>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</si>
  <si>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</si>
  <si>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</si>
  <si>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</si>
  <si>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</si>
  <si>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</si>
  <si>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</si>
  <si>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</si>
  <si>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</si>
  <si>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</si>
  <si>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</si>
  <si>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</si>
  <si>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</si>
  <si>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</si>
  <si>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</si>
  <si>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</si>
  <si>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</si>
  <si>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</si>
  <si>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</si>
  <si>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</si>
  <si>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</si>
  <si>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</si>
  <si>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</si>
  <si>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</si>
  <si>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</si>
  <si>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</si>
  <si>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</si>
  <si>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</si>
  <si>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</si>
  <si>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</si>
  <si>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</si>
  <si>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</si>
  <si>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</si>
  <si>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</si>
  <si>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</si>
  <si>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</si>
  <si>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</si>
  <si>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</si>
  <si>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</si>
  <si>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</si>
  <si>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</si>
  <si>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</si>
  <si>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</si>
  <si>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</si>
  <si>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</si>
  <si>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</si>
  <si>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</si>
  <si>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</si>
  <si>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</si>
  <si>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</si>
  <si>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</si>
  <si>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</si>
  <si>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</si>
  <si>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</si>
  <si>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</si>
  <si>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</si>
  <si>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</si>
  <si>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</si>
  <si>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</si>
  <si>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</si>
  <si>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</si>
  <si>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</si>
  <si>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</si>
  <si>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</si>
  <si>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</si>
  <si>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</si>
  <si>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</si>
  <si>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</si>
  <si>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</si>
  <si>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</si>
  <si>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</si>
  <si>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</si>
  <si>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</si>
  <si>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</si>
  <si>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</si>
  <si>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</si>
  <si>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</si>
  <si>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</si>
  <si>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</si>
  <si>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</si>
  <si>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</si>
  <si>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</si>
  <si>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</si>
  <si>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</si>
  <si>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</si>
  <si>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</si>
  <si>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</si>
  <si>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</si>
  <si>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</si>
  <si>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</si>
  <si>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</si>
  <si>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</si>
  <si>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</si>
  <si>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</si>
  <si>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</si>
  <si>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</si>
  <si>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</si>
  <si>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</si>
  <si>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</si>
  <si>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</si>
  <si>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</si>
  <si>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</si>
  <si>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</si>
  <si>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</si>
  <si>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</si>
  <si>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</si>
  <si>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</si>
  <si>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</si>
  <si>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</si>
  <si>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</si>
  <si>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</si>
  <si>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</si>
  <si>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</si>
  <si>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</si>
  <si>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</si>
  <si>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</si>
  <si>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</si>
  <si>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</si>
  <si>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</si>
  <si>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</si>
  <si>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</si>
  <si>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</si>
  <si>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</si>
  <si>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</si>
  <si>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</si>
  <si>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</si>
  <si>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</si>
  <si>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</si>
  <si>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</si>
  <si>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</si>
  <si>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</si>
  <si>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</si>
  <si>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</si>
  <si>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</si>
  <si>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</si>
  <si>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</si>
  <si>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</si>
  <si>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</si>
  <si>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</si>
  <si>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</si>
  <si>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</si>
  <si>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</si>
  <si>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</si>
  <si>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</si>
  <si>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</si>
  <si>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</si>
  <si>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</si>
  <si>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</si>
  <si>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</si>
  <si>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</si>
  <si>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</si>
  <si>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</si>
  <si>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</si>
  <si>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</si>
  <si>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</si>
  <si>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</si>
  <si>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</si>
  <si>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</si>
  <si>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</si>
  <si>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</si>
  <si>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</si>
  <si>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</si>
  <si>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</si>
  <si>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</si>
  <si>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</si>
  <si>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</si>
  <si>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</si>
  <si>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</si>
  <si>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</si>
  <si>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</si>
  <si>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</si>
  <si>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</si>
  <si>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</si>
  <si>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</si>
  <si>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</si>
  <si>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</si>
  <si>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</si>
  <si>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</si>
  <si>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</si>
  <si>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</si>
  <si>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</si>
  <si>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</si>
  <si>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</si>
  <si>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</si>
  <si>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</si>
  <si>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</si>
  <si>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</si>
  <si>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</si>
  <si>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</si>
  <si>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</si>
  <si>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</si>
  <si>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</si>
  <si>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</si>
  <si>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</si>
  <si>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</si>
  <si>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</si>
  <si>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</si>
  <si>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</si>
  <si>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</si>
  <si>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</si>
  <si>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</si>
  <si>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</si>
  <si>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</si>
  <si>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</si>
  <si>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</si>
  <si>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</si>
  <si>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</si>
  <si>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</si>
  <si>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</si>
  <si>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</si>
  <si>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</si>
  <si>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</si>
  <si>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</si>
  <si>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</si>
  <si>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</si>
  <si>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</si>
  <si>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</si>
  <si>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</si>
  <si>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</si>
  <si>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</si>
  <si>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</si>
  <si>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</si>
  <si>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</si>
  <si>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</si>
  <si>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</si>
  <si>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</si>
  <si>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</si>
  <si>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</si>
  <si>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</si>
  <si>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</si>
  <si>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</si>
  <si>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</si>
  <si>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</si>
  <si>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</si>
  <si>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</si>
  <si>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</si>
  <si>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</si>
  <si>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</si>
  <si>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</si>
  <si>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</si>
  <si>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</si>
  <si>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</si>
  <si>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</si>
  <si>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</si>
  <si>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</si>
  <si>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</si>
  <si>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</si>
  <si>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</si>
  <si>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</si>
  <si>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</si>
  <si>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</si>
  <si>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</si>
  <si>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</si>
  <si>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</si>
  <si>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</si>
  <si>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</si>
  <si>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</si>
  <si>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</si>
  <si>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</si>
  <si>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</si>
  <si>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</si>
  <si>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</si>
  <si>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</si>
  <si>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</si>
  <si>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</si>
  <si>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</si>
  <si>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</si>
  <si>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</si>
  <si>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</si>
  <si>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</si>
  <si>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</si>
  <si>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</si>
  <si>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</si>
  <si>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</si>
  <si>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</si>
  <si>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</si>
  <si>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</si>
  <si>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</si>
  <si>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</si>
  <si>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</si>
  <si>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</si>
  <si>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</si>
  <si>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</si>
  <si>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</si>
  <si>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</si>
  <si>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</si>
  <si>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</si>
  <si>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</si>
  <si>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</si>
  <si>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</si>
  <si>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</si>
  <si>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</si>
  <si>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</si>
  <si>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</si>
  <si>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</si>
  <si>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</si>
  <si>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</si>
  <si>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</si>
  <si>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</si>
  <si>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</si>
  <si>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</si>
  <si>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</si>
  <si>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</si>
  <si>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</si>
  <si>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</si>
  <si>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</si>
  <si>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</si>
  <si>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</si>
  <si>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</si>
  <si>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</si>
  <si>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</si>
  <si>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</si>
  <si>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</si>
  <si>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</si>
  <si>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</si>
  <si>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</si>
  <si>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</si>
  <si>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</si>
  <si>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</si>
  <si>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</si>
  <si>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</si>
  <si>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</si>
  <si>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</si>
  <si>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</si>
  <si>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</si>
  <si>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</si>
  <si>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</si>
  <si>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</si>
  <si>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</si>
  <si>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</si>
  <si>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</si>
  <si>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</si>
  <si>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</si>
  <si>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</si>
  <si>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</si>
  <si>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</si>
  <si>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</si>
  <si>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</si>
  <si>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</si>
  <si>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</si>
  <si>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</si>
  <si>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</si>
  <si>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</si>
  <si>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</si>
  <si>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</si>
  <si>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</si>
  <si>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</si>
  <si>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</si>
  <si>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</si>
  <si>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</si>
  <si>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</si>
  <si>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</si>
  <si>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</si>
  <si>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</si>
  <si>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</si>
  <si>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</si>
  <si>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</si>
  <si>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</si>
  <si>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</si>
  <si>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</si>
  <si>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</si>
  <si>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</si>
  <si>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</si>
  <si>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</si>
  <si>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</si>
  <si>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</si>
  <si>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</si>
  <si>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</si>
  <si>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</si>
  <si>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</si>
  <si>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</si>
  <si>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</si>
  <si>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</si>
  <si>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</si>
  <si>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</si>
  <si>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</si>
  <si>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</si>
  <si>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</si>
  <si>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</si>
  <si>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</si>
  <si>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</si>
  <si>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</si>
  <si>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</si>
  <si>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</si>
  <si>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</si>
  <si>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</si>
  <si>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</si>
  <si>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</si>
  <si>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</si>
  <si>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</si>
  <si>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</si>
  <si>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</si>
  <si>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</si>
  <si>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</si>
  <si>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</si>
  <si>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</si>
  <si>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</si>
  <si>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</si>
  <si>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</si>
  <si>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</si>
  <si>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</si>
  <si>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</si>
  <si>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</si>
  <si>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</si>
  <si>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</si>
  <si>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</si>
  <si>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</si>
  <si>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</si>
  <si>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</si>
  <si>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</si>
  <si>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</si>
  <si>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</si>
  <si>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</si>
  <si>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</si>
  <si>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</si>
  <si>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</si>
  <si>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</si>
  <si>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</si>
  <si>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</si>
  <si>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</si>
  <si>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</si>
  <si>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</si>
  <si>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</si>
  <si>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</si>
  <si>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</si>
  <si>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</si>
  <si>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</si>
  <si>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</si>
  <si>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</si>
  <si>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</si>
  <si>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</si>
  <si>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</si>
  <si>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</si>
  <si>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</si>
  <si>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</si>
  <si>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</si>
  <si>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</si>
  <si>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</si>
  <si>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</si>
  <si>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</si>
  <si>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</si>
  <si>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</si>
  <si>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</si>
  <si>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</si>
  <si>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</si>
  <si>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</si>
  <si>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</si>
  <si>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</si>
  <si>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</si>
  <si>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</si>
  <si>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</si>
  <si>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</si>
  <si>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</si>
  <si>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</si>
  <si>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</si>
  <si>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</si>
  <si>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</si>
  <si>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</si>
  <si>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</si>
  <si>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</si>
  <si>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</si>
  <si>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</si>
  <si>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</si>
  <si>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</si>
  <si>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</si>
  <si>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</si>
  <si>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</si>
  <si>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</si>
  <si>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</si>
  <si>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</si>
  <si>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</si>
  <si>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</si>
  <si>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</si>
  <si>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</si>
  <si>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</si>
  <si>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</si>
  <si>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</si>
  <si>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</si>
  <si>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</si>
  <si>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</si>
  <si>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</si>
  <si>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</si>
  <si>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</si>
  <si>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</si>
  <si>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</si>
  <si>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</si>
  <si>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</si>
  <si>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</si>
  <si>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</si>
  <si>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</si>
  <si>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</si>
  <si>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</si>
  <si>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</si>
  <si>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</si>
  <si>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</si>
  <si>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</si>
  <si>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</si>
  <si>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</si>
  <si>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</si>
  <si>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</si>
  <si>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</si>
  <si>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</si>
  <si>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</si>
  <si>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</si>
  <si>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</si>
  <si>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</si>
  <si>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</si>
  <si>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</si>
  <si>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</si>
  <si>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</si>
  <si>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</si>
  <si>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</si>
  <si>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</si>
  <si>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</si>
  <si>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</si>
  <si>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</si>
  <si>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</si>
  <si>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</si>
  <si>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</si>
  <si>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</si>
  <si>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</si>
  <si>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</si>
  <si>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</si>
  <si>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</si>
  <si>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</si>
  <si>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</si>
  <si>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</si>
  <si>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</si>
  <si>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</si>
  <si>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</si>
  <si>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</si>
  <si>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</si>
  <si>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</si>
  <si>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</si>
  <si>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</si>
  <si>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</si>
  <si>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</si>
  <si>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</si>
  <si>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</si>
  <si>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</si>
  <si>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</si>
  <si>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</si>
  <si>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</si>
  <si>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</si>
  <si>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</si>
  <si>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</si>
  <si>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</si>
  <si>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</si>
  <si>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</si>
  <si>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</si>
  <si>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</si>
  <si>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</si>
  <si>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</si>
  <si>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</si>
  <si>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</si>
  <si>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</si>
  <si>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</si>
  <si>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</si>
  <si>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</si>
  <si>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</si>
  <si>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</si>
  <si>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</si>
  <si>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</si>
  <si>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</si>
  <si>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</si>
  <si>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</si>
  <si>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</si>
  <si>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</si>
  <si>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</si>
  <si>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</si>
  <si>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</si>
  <si>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</si>
  <si>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</si>
  <si>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</si>
  <si>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</si>
  <si>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</si>
  <si>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</si>
  <si>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</si>
  <si>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</si>
  <si>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</si>
  <si>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</si>
  <si>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</si>
  <si>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</si>
  <si>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</si>
  <si>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</si>
  <si>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</si>
  <si>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</si>
  <si>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</si>
  <si>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</si>
  <si>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</si>
  <si>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</si>
  <si>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</si>
  <si>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</si>
  <si>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</si>
  <si>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</si>
  <si>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</si>
  <si>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</si>
  <si>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</si>
  <si>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</si>
  <si>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</si>
  <si>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</si>
  <si>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</si>
  <si>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</si>
  <si>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</si>
  <si>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</si>
  <si>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</si>
  <si>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</si>
  <si>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</si>
  <si>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</si>
  <si>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</si>
  <si>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</si>
  <si>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</si>
  <si>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</si>
  <si>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</si>
  <si>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</si>
  <si>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</si>
  <si>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</si>
  <si>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</si>
  <si>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</si>
  <si>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</si>
  <si>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</si>
  <si>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</si>
  <si>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</si>
  <si>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</si>
  <si>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</si>
  <si>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</si>
  <si>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</si>
  <si>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</si>
  <si>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</si>
  <si>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</si>
  <si>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</si>
  <si>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</si>
  <si>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</si>
  <si>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</si>
  <si>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</si>
  <si>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</si>
  <si>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</si>
  <si>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</si>
  <si>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</si>
  <si>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</si>
  <si>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</si>
  <si>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</si>
  <si>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</si>
  <si>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</si>
  <si>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</si>
  <si>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</si>
  <si>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</si>
  <si>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</si>
  <si>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</si>
  <si>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</si>
  <si>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</si>
  <si>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</si>
  <si>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</si>
  <si>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</si>
  <si>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</si>
  <si>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</si>
  <si>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</si>
  <si>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</si>
  <si>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</si>
  <si>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</si>
  <si>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</si>
  <si>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</si>
  <si>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</si>
  <si>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</si>
  <si>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</si>
  <si>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</si>
  <si>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</si>
  <si>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</si>
  <si>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</si>
  <si>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</si>
  <si>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</si>
  <si>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</si>
  <si>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</si>
  <si>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</si>
  <si>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</si>
  <si>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</si>
  <si>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</si>
  <si>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</si>
  <si>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</si>
  <si>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</si>
  <si>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</si>
  <si>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</si>
  <si>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</si>
  <si>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</si>
  <si>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</si>
  <si>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</si>
  <si>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</si>
  <si>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</si>
  <si>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</si>
  <si>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</si>
  <si>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</si>
  <si>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</si>
  <si>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</si>
  <si>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</si>
  <si>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</si>
  <si>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</si>
  <si>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</si>
  <si>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</si>
  <si>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</si>
  <si>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</si>
  <si>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</si>
  <si>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</si>
  <si>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</si>
  <si>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</si>
  <si>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</si>
  <si>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</si>
  <si>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</si>
  <si>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</si>
  <si>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</si>
  <si>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</si>
  <si>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</si>
  <si>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</si>
  <si>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</si>
  <si>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</si>
  <si>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</si>
  <si>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</si>
  <si>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</si>
  <si>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</si>
  <si>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</si>
  <si>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</si>
  <si>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</si>
  <si>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</si>
  <si>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</si>
  <si>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</si>
  <si>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</si>
  <si>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</si>
  <si>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</si>
  <si>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</si>
  <si>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</si>
  <si>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</si>
  <si>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</si>
  <si>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</si>
  <si>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</si>
  <si>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</si>
  <si>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</si>
  <si>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</si>
  <si>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</si>
  <si>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</si>
  <si>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</si>
  <si>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</si>
  <si>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</si>
  <si>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</si>
  <si>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</si>
  <si>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</si>
  <si>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</si>
  <si>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</si>
  <si>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</si>
  <si>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</si>
  <si>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</si>
  <si>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</si>
  <si>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</si>
  <si>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</si>
  <si>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</si>
  <si>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</si>
  <si>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</si>
  <si>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</si>
  <si>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</si>
  <si>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</si>
  <si>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</si>
  <si>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</si>
  <si>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</si>
  <si>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</si>
  <si>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</si>
  <si>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</si>
  <si>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</si>
  <si>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</si>
  <si>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</si>
  <si>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</si>
  <si>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</si>
  <si>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</si>
  <si>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</si>
  <si>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</si>
  <si>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</si>
  <si>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</si>
  <si>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</si>
  <si>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</si>
  <si>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</si>
  <si>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</si>
  <si>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</si>
  <si>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</si>
  <si>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</si>
  <si>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</si>
  <si>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</si>
  <si>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</si>
  <si>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</si>
  <si>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</si>
  <si>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</si>
  <si>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</si>
  <si>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</si>
  <si>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</si>
  <si>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</si>
  <si>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</si>
  <si>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</si>
  <si>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</si>
  <si>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</si>
  <si>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</si>
  <si>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</si>
  <si>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</si>
  <si>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</si>
  <si>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</si>
  <si>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</si>
  <si>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</si>
  <si>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</si>
  <si>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</si>
  <si>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</si>
  <si>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</si>
  <si>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</si>
  <si>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</si>
  <si>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</si>
  <si>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</si>
  <si>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</si>
  <si>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</si>
  <si>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</si>
  <si>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</si>
  <si>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</si>
  <si>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</si>
  <si>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</si>
  <si>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</si>
  <si>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</si>
  <si>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</si>
  <si>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</si>
  <si>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</si>
  <si>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</si>
  <si>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</si>
  <si>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</si>
  <si>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</si>
  <si>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</si>
  <si>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</si>
  <si>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</si>
  <si>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</si>
  <si>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</si>
  <si>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</si>
  <si>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</si>
  <si>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</si>
  <si>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</si>
  <si>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</si>
  <si>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</si>
  <si>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</si>
  <si>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</si>
  <si>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</si>
  <si>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</si>
  <si>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</si>
  <si>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</si>
  <si>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</si>
  <si>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</si>
  <si>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</si>
  <si>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</si>
  <si>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</si>
  <si>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</si>
  <si>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</si>
  <si>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</si>
  <si>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</si>
  <si>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</si>
  <si>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</si>
  <si>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</si>
  <si>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</si>
  <si>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</si>
  <si>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</si>
  <si>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</si>
  <si>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</si>
  <si>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</si>
  <si>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</si>
  <si>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</si>
  <si>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</si>
  <si>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</si>
  <si>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</si>
  <si>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</si>
  <si>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</si>
  <si>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</si>
  <si>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</si>
  <si>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</si>
  <si>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</si>
  <si>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</si>
  <si>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</si>
  <si>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</si>
  <si>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</si>
  <si>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</si>
  <si>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</si>
  <si>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</si>
  <si>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</si>
  <si>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</si>
  <si>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</si>
  <si>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</si>
  <si>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</si>
  <si>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</si>
  <si>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</si>
  <si>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</si>
  <si>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</si>
  <si>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</si>
  <si>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</si>
  <si>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</si>
  <si>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</si>
  <si>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</si>
  <si>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</si>
  <si>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</si>
  <si>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</si>
  <si>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</si>
  <si>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</si>
  <si>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</si>
  <si>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</si>
  <si>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</si>
  <si>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</si>
  <si>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</si>
  <si>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</si>
  <si>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</si>
  <si>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</si>
  <si>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</si>
  <si>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</si>
  <si>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</si>
  <si>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</si>
  <si>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</si>
  <si>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</si>
  <si>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</si>
  <si>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</si>
  <si>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</si>
  <si>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</si>
  <si>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</si>
  <si>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</si>
  <si>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</si>
  <si>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</si>
  <si>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</si>
  <si>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</si>
  <si>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</si>
  <si>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</si>
  <si>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</si>
  <si>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</si>
  <si>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</si>
  <si>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</si>
  <si>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</si>
  <si>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</si>
  <si>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</si>
  <si>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</si>
  <si>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</si>
  <si>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</si>
  <si>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</si>
  <si>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</si>
  <si>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</si>
  <si>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</si>
  <si>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</si>
  <si>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</si>
  <si>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</si>
  <si>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</si>
  <si>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</si>
  <si>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</si>
  <si>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</si>
  <si>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</si>
  <si>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</si>
  <si>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</si>
  <si>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</si>
  <si>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</si>
  <si>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</si>
  <si>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</si>
  <si>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</si>
  <si>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</si>
  <si>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</si>
  <si>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</si>
  <si>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</si>
  <si>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</si>
  <si>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</si>
  <si>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</si>
  <si>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</si>
  <si>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</si>
  <si>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</si>
  <si>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</si>
  <si>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</si>
  <si>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</si>
  <si>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</si>
  <si>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</si>
  <si>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</si>
  <si>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</si>
  <si>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</si>
  <si>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</si>
  <si>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</si>
  <si>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</si>
  <si>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</si>
  <si>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</si>
  <si>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</si>
  <si>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</si>
  <si>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</si>
  <si>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</si>
  <si>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</si>
  <si>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</si>
  <si>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</si>
  <si>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</si>
  <si>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</si>
  <si>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</si>
  <si>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</si>
  <si>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</si>
  <si>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</si>
  <si>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</si>
  <si>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</si>
  <si>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</si>
  <si>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</si>
  <si>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</si>
  <si>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</si>
  <si>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</si>
  <si>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</si>
  <si>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</si>
  <si>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</si>
  <si>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</si>
  <si>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</si>
  <si>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</si>
  <si>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</si>
  <si>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</si>
  <si>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</si>
  <si>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</si>
  <si>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</si>
  <si>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</si>
  <si>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</si>
  <si>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</si>
  <si>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</si>
  <si>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</si>
  <si>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</si>
  <si>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</si>
  <si>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</si>
  <si>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</si>
  <si>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</si>
  <si>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</si>
  <si>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</si>
  <si>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</si>
  <si>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</si>
  <si>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</si>
  <si>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</si>
  <si>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</si>
  <si>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</si>
  <si>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</si>
  <si>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</si>
  <si>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</si>
  <si>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</si>
  <si>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</si>
  <si>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</si>
  <si>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</si>
  <si>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</si>
  <si>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</si>
  <si>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</si>
  <si>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</si>
  <si>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</si>
  <si>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</si>
  <si>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</si>
  <si>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</si>
  <si>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</si>
  <si>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</si>
  <si>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</si>
  <si>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</si>
  <si>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</si>
  <si>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</si>
  <si>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</si>
  <si>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</si>
  <si>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</si>
  <si>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</si>
  <si>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</si>
  <si>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</si>
  <si>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</si>
  <si>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</si>
  <si>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</si>
  <si>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</si>
  <si>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</si>
  <si>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</si>
  <si>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</si>
  <si>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</si>
  <si>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</si>
  <si>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</si>
  <si>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</si>
  <si>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</si>
  <si>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</si>
  <si>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</si>
  <si>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</si>
  <si>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</si>
  <si>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</si>
  <si>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</si>
  <si>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</si>
  <si>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</si>
  <si>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</si>
  <si>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</si>
  <si>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</si>
  <si>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</si>
  <si>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</si>
  <si>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</si>
  <si>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</si>
  <si>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</si>
  <si>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</si>
  <si>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</si>
  <si>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</si>
  <si>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</si>
  <si>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</si>
  <si>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</si>
  <si>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</si>
  <si>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</si>
  <si>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</si>
  <si>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</si>
  <si>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</si>
  <si>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</si>
  <si>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</si>
  <si>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</si>
  <si>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</si>
  <si>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</si>
  <si>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</si>
  <si>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</si>
  <si>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</si>
  <si>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</si>
  <si>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</si>
  <si>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</si>
  <si>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</si>
  <si>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</si>
  <si>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</si>
  <si>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</si>
  <si>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</si>
  <si>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</si>
  <si>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</si>
  <si>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</si>
  <si>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</si>
  <si>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</si>
  <si>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</si>
  <si>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</si>
  <si>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</si>
  <si>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</si>
  <si>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</si>
  <si>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</si>
  <si>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</si>
  <si>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</si>
  <si>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</si>
  <si>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</si>
  <si>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</si>
  <si>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</si>
  <si>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</si>
  <si>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</si>
  <si>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</si>
  <si>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</si>
  <si>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</si>
  <si>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</si>
  <si>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</si>
  <si>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</si>
  <si>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</si>
  <si>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</si>
  <si>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</si>
  <si>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</si>
  <si>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</si>
  <si>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</si>
  <si>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</si>
  <si>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</si>
  <si>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</si>
  <si>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</si>
  <si>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</si>
  <si>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</si>
  <si>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</si>
  <si>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</si>
  <si>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</si>
  <si>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</si>
  <si>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</si>
  <si>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</si>
  <si>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</si>
  <si>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</si>
  <si>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</si>
  <si>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</si>
  <si>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</si>
  <si>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</si>
  <si>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</si>
  <si>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</si>
  <si>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</si>
  <si>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</si>
  <si>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</si>
  <si>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</si>
  <si>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</si>
  <si>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</si>
  <si>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</si>
  <si>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</si>
  <si>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</si>
  <si>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</si>
  <si>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</si>
  <si>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</si>
  <si>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</si>
  <si>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</si>
  <si>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</si>
  <si>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</si>
  <si>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</si>
  <si>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</si>
  <si>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</si>
  <si>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</si>
  <si>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</si>
  <si>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</si>
  <si>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</si>
  <si>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</si>
  <si>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</si>
  <si>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</si>
  <si>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</si>
  <si>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</si>
  <si>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</si>
  <si>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</si>
  <si>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</si>
  <si>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</si>
  <si>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</si>
  <si>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</si>
  <si>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</si>
  <si>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</si>
  <si>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</si>
  <si>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</si>
  <si>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</si>
  <si>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</si>
  <si>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</si>
  <si>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</si>
  <si>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</si>
  <si>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</si>
  <si>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</si>
  <si>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</si>
  <si>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</si>
  <si>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</si>
  <si>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</si>
  <si>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</si>
  <si>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</si>
  <si>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</si>
  <si>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</si>
  <si>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</si>
  <si>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</si>
  <si>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</si>
  <si>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</si>
  <si>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</si>
  <si>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</si>
  <si>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</si>
  <si>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</si>
  <si>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</si>
  <si>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</si>
  <si>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</si>
  <si>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</si>
  <si>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</si>
  <si>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</si>
  <si>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</si>
  <si>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</si>
  <si>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</si>
  <si>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</si>
  <si>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</si>
  <si>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</si>
  <si>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</si>
  <si>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</si>
  <si>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</si>
  <si>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</si>
  <si>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</si>
  <si>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</si>
  <si>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</si>
  <si>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</si>
  <si>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</si>
  <si>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</si>
  <si>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</si>
  <si>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</si>
  <si>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</si>
  <si>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</si>
  <si>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</si>
  <si>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</si>
  <si>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</si>
  <si>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</si>
  <si>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</si>
  <si>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</si>
  <si>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</si>
  <si>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</si>
  <si>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</si>
  <si>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</si>
  <si>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</si>
  <si>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</si>
  <si>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</si>
  <si>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</si>
  <si>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</si>
  <si>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</si>
  <si>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</si>
  <si>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</si>
  <si>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</si>
  <si>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</si>
  <si>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</si>
  <si>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</si>
  <si>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</si>
  <si>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</si>
  <si>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</si>
  <si>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</si>
  <si>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</si>
  <si>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</si>
  <si>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</si>
  <si>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</si>
  <si>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</si>
  <si>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</si>
  <si>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</si>
  <si>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</si>
  <si>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</si>
  <si>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</si>
  <si>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</si>
  <si>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</si>
  <si>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</si>
  <si>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</si>
  <si>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</si>
  <si>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</si>
  <si>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</si>
  <si>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</si>
  <si>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</si>
  <si>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</si>
  <si>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</si>
  <si>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</si>
  <si>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</si>
  <si>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</si>
  <si>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</si>
  <si>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</si>
  <si>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</si>
  <si>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</si>
  <si>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</si>
  <si>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</si>
  <si>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</si>
  <si>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</si>
  <si>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</si>
  <si>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</si>
  <si>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</si>
  <si>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</si>
  <si>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</si>
  <si>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</si>
  <si>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</si>
  <si>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</si>
  <si>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</si>
  <si>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</si>
  <si>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</si>
  <si>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</si>
  <si>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</si>
  <si>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</si>
  <si>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</si>
  <si>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</si>
  <si>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</si>
  <si>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</si>
  <si>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</si>
  <si>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</si>
  <si>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</si>
  <si>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</si>
  <si>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</si>
  <si>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</si>
  <si>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</si>
  <si>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</si>
  <si>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</si>
  <si>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</si>
  <si>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</si>
  <si>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</si>
  <si>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</si>
  <si>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</si>
  <si>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</si>
  <si>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</si>
  <si>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</si>
  <si>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</si>
  <si>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</si>
  <si>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</si>
  <si>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</si>
  <si>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</si>
  <si>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</si>
  <si>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</si>
  <si>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</si>
  <si>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</si>
  <si>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</si>
  <si>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</si>
  <si>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</si>
  <si>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</si>
  <si>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</si>
  <si>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</si>
  <si>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</si>
  <si>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</si>
  <si>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</si>
  <si>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</si>
  <si>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</si>
  <si>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</si>
  <si>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</si>
  <si>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</si>
  <si>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</si>
  <si>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</si>
  <si>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</si>
  <si>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</si>
  <si>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</si>
  <si>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</si>
  <si>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</si>
  <si>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</si>
  <si>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</si>
  <si>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</si>
  <si>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</si>
  <si>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</si>
  <si>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</si>
  <si>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</si>
  <si>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</si>
  <si>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</si>
  <si>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</si>
  <si>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</si>
  <si>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</si>
  <si>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</si>
  <si>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</si>
  <si>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</si>
  <si>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</si>
  <si>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</si>
  <si>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</si>
  <si>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</si>
  <si>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</si>
  <si>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</si>
  <si>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</si>
  <si>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</si>
  <si>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</si>
  <si>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</si>
  <si>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</si>
  <si>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</si>
  <si>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</si>
  <si>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</si>
  <si>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</si>
  <si>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</si>
  <si>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</si>
  <si>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</si>
  <si>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</si>
  <si>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</si>
  <si>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</si>
  <si>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</si>
  <si>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</si>
  <si>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</si>
  <si>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</si>
  <si>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</si>
  <si>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</si>
  <si>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</si>
  <si>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</si>
  <si>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</si>
  <si>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</si>
  <si>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</si>
  <si>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</si>
  <si>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</si>
  <si>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</si>
  <si>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</si>
  <si>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</si>
  <si>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</si>
  <si>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</si>
  <si>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</si>
  <si>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</si>
  <si>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</si>
  <si>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</si>
  <si>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</si>
  <si>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</si>
  <si>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</si>
  <si>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</si>
  <si>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</si>
  <si>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</si>
  <si>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</si>
  <si>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</si>
  <si>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</si>
  <si>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</si>
  <si>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</si>
  <si>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</si>
  <si>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</si>
  <si>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</si>
  <si>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</si>
  <si>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</si>
  <si>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</si>
  <si>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</si>
  <si>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</si>
  <si>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</si>
  <si>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</si>
  <si>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</si>
  <si>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</si>
  <si>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</si>
  <si>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</si>
  <si>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</si>
  <si>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</si>
  <si>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</si>
  <si>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</si>
  <si>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</si>
  <si>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</si>
  <si>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</si>
  <si>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</si>
  <si>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</si>
  <si>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</si>
  <si>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</si>
  <si>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</si>
  <si>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</si>
  <si>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</si>
  <si>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</si>
  <si>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</si>
  <si>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</si>
  <si>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</si>
  <si>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</si>
  <si>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</si>
  <si>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</si>
  <si>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</si>
  <si>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</si>
  <si>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</si>
  <si>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</si>
  <si>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</si>
  <si>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</si>
  <si>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</si>
  <si>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</si>
  <si>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</si>
  <si>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</si>
  <si>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</si>
  <si>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</si>
  <si>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</si>
  <si>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</si>
  <si>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</si>
  <si>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</si>
  <si>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</si>
  <si>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</si>
  <si>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</si>
  <si>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</si>
  <si>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</si>
  <si>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</si>
  <si>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</si>
  <si>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</si>
  <si>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</si>
  <si>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</si>
  <si>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</si>
  <si>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</si>
  <si>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</si>
  <si>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</si>
  <si>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</si>
  <si>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</si>
  <si>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</si>
  <si>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</si>
  <si>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</si>
  <si>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</si>
  <si>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</si>
  <si>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</si>
  <si>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</si>
  <si>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</si>
  <si>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</si>
  <si>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</si>
  <si>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</si>
  <si>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</si>
  <si>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</si>
  <si>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</si>
  <si>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</si>
  <si>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</si>
  <si>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</si>
  <si>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</si>
  <si>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</si>
  <si>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</si>
  <si>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</si>
  <si>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</si>
  <si>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</si>
  <si>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</si>
  <si>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</si>
  <si>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</si>
  <si>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</si>
  <si>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</si>
  <si>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</si>
  <si>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</si>
  <si>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</si>
  <si>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</si>
  <si>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</si>
  <si>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</si>
  <si>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</si>
  <si>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</si>
  <si>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</si>
  <si>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</si>
  <si>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</si>
  <si>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</si>
  <si>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</si>
  <si>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</si>
  <si>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</si>
  <si>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</si>
  <si>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</si>
  <si>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</si>
  <si>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</si>
  <si>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</si>
  <si>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</si>
  <si>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</si>
  <si>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</si>
  <si>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</si>
  <si>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</si>
  <si>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</si>
  <si>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</si>
  <si>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</si>
  <si>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</si>
  <si>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</si>
  <si>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</si>
  <si>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</si>
  <si>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</si>
  <si>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</si>
  <si>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</si>
  <si>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</si>
  <si>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</si>
  <si>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</si>
  <si>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</si>
  <si>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</si>
  <si>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</si>
  <si>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</si>
  <si>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</si>
  <si>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</si>
  <si>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</si>
  <si>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</si>
  <si>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</si>
  <si>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</si>
  <si>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</si>
  <si>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</si>
  <si>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</si>
  <si>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</si>
  <si>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</si>
  <si>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</si>
  <si>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</si>
  <si>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</si>
  <si>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</si>
  <si>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</si>
  <si>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</si>
  <si>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</si>
  <si>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</si>
  <si>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</si>
  <si>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</si>
  <si>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</si>
  <si>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</si>
  <si>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</si>
  <si>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</si>
  <si>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</si>
  <si>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</si>
  <si>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</si>
  <si>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</si>
  <si>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</si>
  <si>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</si>
  <si>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</si>
  <si>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</si>
  <si>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</si>
  <si>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</si>
  <si>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</si>
  <si>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</si>
  <si>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</si>
  <si>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</si>
  <si>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</si>
  <si>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</si>
  <si>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</si>
  <si>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</si>
  <si>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</si>
  <si>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</si>
  <si>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</si>
  <si>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</si>
  <si>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</si>
  <si>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</si>
  <si>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</si>
  <si>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</si>
  <si>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</si>
  <si>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</si>
  <si>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</si>
  <si>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</si>
  <si>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</si>
  <si>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</si>
  <si>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</si>
  <si>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</si>
  <si>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</si>
  <si>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</si>
  <si>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</si>
  <si>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</si>
  <si>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</si>
  <si>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</si>
  <si>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</si>
  <si>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</si>
  <si>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</si>
  <si>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</si>
  <si>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</si>
  <si>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</si>
  <si>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</si>
  <si>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</si>
  <si>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</si>
  <si>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</si>
  <si>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</si>
  <si>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</si>
  <si>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</si>
  <si>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</si>
  <si>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</si>
  <si>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</si>
  <si>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</si>
  <si>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</si>
  <si>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</si>
  <si>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</si>
  <si>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</si>
  <si>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</si>
  <si>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</si>
  <si>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</si>
  <si>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</si>
  <si>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</si>
  <si>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</si>
  <si>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</si>
  <si>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</si>
  <si>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</si>
  <si>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</si>
  <si>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</si>
  <si>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</si>
  <si>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</si>
  <si>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</si>
  <si>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</si>
  <si>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</si>
  <si>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</si>
  <si>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</si>
  <si>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</si>
  <si>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</si>
  <si>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</si>
  <si>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</si>
  <si>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</si>
  <si>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</si>
  <si>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</si>
  <si>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</si>
  <si>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</si>
  <si>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</si>
  <si>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</si>
  <si>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</si>
  <si>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</si>
  <si>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</si>
  <si>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</si>
  <si>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</si>
  <si>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</si>
  <si>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</si>
  <si>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</si>
  <si>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</si>
  <si>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</si>
  <si>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</si>
  <si>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</si>
  <si>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</si>
  <si>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</si>
  <si>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</si>
  <si>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</si>
  <si>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</si>
  <si>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</si>
  <si>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</si>
  <si>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</si>
  <si>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</si>
  <si>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</si>
  <si>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</si>
  <si>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</si>
  <si>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</si>
  <si>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</si>
  <si>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</si>
  <si>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</si>
  <si>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</si>
  <si>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</si>
  <si>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</si>
  <si>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</si>
  <si>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</si>
  <si>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</si>
  <si>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</si>
  <si>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</si>
  <si>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</si>
  <si>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</si>
  <si>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</si>
  <si>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</si>
  <si>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</si>
  <si>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</si>
  <si>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</si>
  <si>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</si>
  <si>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</si>
  <si>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</si>
  <si>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</si>
  <si>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</si>
  <si>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</si>
  <si>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</si>
  <si>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</si>
  <si>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</si>
  <si>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</si>
  <si>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</si>
  <si>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</si>
  <si>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</si>
  <si>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</si>
  <si>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</si>
  <si>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</si>
  <si>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</si>
  <si>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</si>
  <si>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</si>
  <si>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</si>
  <si>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</si>
  <si>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</si>
  <si>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</si>
  <si>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</si>
  <si>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</si>
  <si>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</si>
  <si>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</si>
  <si>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</si>
  <si>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</si>
  <si>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</si>
  <si>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</si>
  <si>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</si>
  <si>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</si>
  <si>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</si>
  <si>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</si>
  <si>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</si>
  <si>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</si>
  <si>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</si>
  <si>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</si>
  <si>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</si>
  <si>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</si>
  <si>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</si>
  <si>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</si>
  <si>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</si>
  <si>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</si>
  <si>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</si>
  <si>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</si>
  <si>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</si>
  <si>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</si>
  <si>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</si>
  <si>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</si>
  <si>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</si>
  <si>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</si>
  <si>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</si>
  <si>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</si>
  <si>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</si>
  <si>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</si>
  <si>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</si>
  <si>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</si>
  <si>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</si>
  <si>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</si>
  <si>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</si>
  <si>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</si>
  <si>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</si>
  <si>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</si>
  <si>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</si>
  <si>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</si>
  <si>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</si>
  <si>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</si>
  <si>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</si>
  <si>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</si>
  <si>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</si>
  <si>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</si>
  <si>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</si>
  <si>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</si>
  <si>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</si>
  <si>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</si>
  <si>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</si>
  <si>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</si>
  <si>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</si>
  <si>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</si>
  <si>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</si>
  <si>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</si>
  <si>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</si>
  <si>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</si>
  <si>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</si>
  <si>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</si>
  <si>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</si>
  <si>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</si>
  <si>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</si>
  <si>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</si>
  <si>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</si>
  <si>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</si>
  <si>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</si>
  <si>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</si>
  <si>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</si>
  <si>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</si>
  <si>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</si>
  <si>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</si>
  <si>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</si>
  <si>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</si>
  <si>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</si>
  <si>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</si>
  <si>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</si>
  <si>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</si>
  <si>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</si>
  <si>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</si>
  <si>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</si>
  <si>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</si>
  <si>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</si>
  <si>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</si>
  <si>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</si>
  <si>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</si>
  <si>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</si>
  <si>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</si>
  <si>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</si>
  <si>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</si>
  <si>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</si>
  <si>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</si>
  <si>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</si>
  <si>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</si>
  <si>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</si>
  <si>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</si>
  <si>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</si>
  <si>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</si>
  <si>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</si>
  <si>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</si>
  <si>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</si>
  <si>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</si>
  <si>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</si>
  <si>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</si>
  <si>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</si>
  <si>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</si>
  <si>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</si>
  <si>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</si>
  <si>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</si>
  <si>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</si>
  <si>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</si>
  <si>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</si>
  <si>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</si>
  <si>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</si>
  <si>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</si>
  <si>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</si>
  <si>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</si>
  <si>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</si>
  <si>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</si>
  <si>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</si>
  <si>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</si>
  <si>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</si>
  <si>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</si>
  <si>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</si>
  <si>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</si>
  <si>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</si>
  <si>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</si>
  <si>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</si>
  <si>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</si>
  <si>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</si>
  <si>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</si>
  <si>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</si>
  <si>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</si>
  <si>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</si>
  <si>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</si>
  <si>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</si>
  <si>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</si>
  <si>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</si>
  <si>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</si>
  <si>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</si>
  <si>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</si>
  <si>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</si>
  <si>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</si>
  <si>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</si>
  <si>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</si>
  <si>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</si>
  <si>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</si>
  <si>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</si>
  <si>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</si>
  <si>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</si>
  <si>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</si>
  <si>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</si>
  <si>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</si>
  <si>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</si>
  <si>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</si>
  <si>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</si>
  <si>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</si>
  <si>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</si>
  <si>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</si>
  <si>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</si>
  <si>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</si>
  <si>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</si>
  <si>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</si>
  <si>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</si>
  <si>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</si>
  <si>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</si>
  <si>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</si>
  <si>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</si>
  <si>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</si>
  <si>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</si>
  <si>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</si>
  <si>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</si>
  <si>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</si>
  <si>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</si>
  <si>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</si>
  <si>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</si>
  <si>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</si>
  <si>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</si>
  <si>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</si>
  <si>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</si>
  <si>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</si>
  <si>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</si>
  <si>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</si>
  <si>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</si>
  <si>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</si>
  <si>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</si>
  <si>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</si>
  <si>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</si>
  <si>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</si>
  <si>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</si>
  <si>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</si>
  <si>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</si>
  <si>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</si>
  <si>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</si>
  <si>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</si>
  <si>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</si>
  <si>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</si>
  <si>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</si>
  <si>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</si>
  <si>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</si>
  <si>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</si>
  <si>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</si>
  <si>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</si>
  <si>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</si>
  <si>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</si>
  <si>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</si>
  <si>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</si>
  <si>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</si>
  <si>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</si>
  <si>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</si>
  <si>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</si>
  <si>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</si>
  <si>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</si>
  <si>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</si>
  <si>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</si>
  <si>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</si>
  <si>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</si>
  <si>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</si>
  <si>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</si>
  <si>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</si>
  <si>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</si>
  <si>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</si>
  <si>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</si>
  <si>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</si>
  <si>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</si>
  <si>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</si>
  <si>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</si>
  <si>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</si>
  <si>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</si>
  <si>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</si>
  <si>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</si>
  <si>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</si>
  <si>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</si>
  <si>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</si>
  <si>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</si>
  <si>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</si>
  <si>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</si>
  <si>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</si>
  <si>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</si>
  <si>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</si>
  <si>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</si>
  <si>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</si>
  <si>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</si>
  <si>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</si>
  <si>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</si>
  <si>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</si>
  <si>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</si>
  <si>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</si>
  <si>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</si>
  <si>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</si>
  <si>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</si>
  <si>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</si>
  <si>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</si>
  <si>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</si>
  <si>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</si>
  <si>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</si>
  <si>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</si>
  <si>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</si>
  <si>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</si>
  <si>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</si>
  <si>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</si>
  <si>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</si>
  <si>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</si>
  <si>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</si>
  <si>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</si>
  <si>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</si>
  <si>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</si>
  <si>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</si>
  <si>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</si>
  <si>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</si>
  <si>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</si>
  <si>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</si>
  <si>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</si>
  <si>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</si>
  <si>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</si>
  <si>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</si>
  <si>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</si>
  <si>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</si>
  <si>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</si>
  <si>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</si>
  <si>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</si>
  <si>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</si>
  <si>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</si>
  <si>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</si>
  <si>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</si>
  <si>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</si>
  <si>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</si>
  <si>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</si>
  <si>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</si>
  <si>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</si>
  <si>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</si>
  <si>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</si>
  <si>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</si>
  <si>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</si>
  <si>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</si>
  <si>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</si>
  <si>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</si>
  <si>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</si>
  <si>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</si>
  <si>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</si>
  <si>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</si>
  <si>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</si>
  <si>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</si>
  <si>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</si>
  <si>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</si>
  <si>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</si>
  <si>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</si>
  <si>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</si>
  <si>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</si>
  <si>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</si>
  <si>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</si>
  <si>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</si>
  <si>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</si>
  <si>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</si>
  <si>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</si>
  <si>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</si>
  <si>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</si>
  <si>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</si>
  <si>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</si>
  <si>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</si>
  <si>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</si>
  <si>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</si>
  <si>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</si>
  <si>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</si>
  <si>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</si>
  <si>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</si>
  <si>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</si>
  <si>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</si>
  <si>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</si>
  <si>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</si>
  <si>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</si>
  <si>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</si>
  <si>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</si>
  <si>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</si>
  <si>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</si>
  <si>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</si>
  <si>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</si>
  <si>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</si>
  <si>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</si>
  <si>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</si>
  <si>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</si>
  <si>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</si>
  <si>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</si>
  <si>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</si>
  <si>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</si>
  <si>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</si>
  <si>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</si>
  <si>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</si>
  <si>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</si>
  <si>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</si>
  <si>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</si>
  <si>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</si>
  <si>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</si>
  <si>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</si>
  <si>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</si>
  <si>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</si>
  <si>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</si>
  <si>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</si>
  <si>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</si>
  <si>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</si>
  <si>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</si>
  <si>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</si>
  <si>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</si>
  <si>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</si>
  <si>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</si>
  <si>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</si>
  <si>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</si>
  <si>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</si>
  <si>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</si>
  <si>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</si>
  <si>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</si>
  <si>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</si>
  <si>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</si>
  <si>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</si>
  <si>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</si>
  <si>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</si>
  <si>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</si>
  <si>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</si>
  <si>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</si>
  <si>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</si>
  <si>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</si>
  <si>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</si>
  <si>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</si>
  <si>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</si>
  <si>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</si>
  <si>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</si>
  <si>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</si>
  <si>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</si>
  <si>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</si>
  <si>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</si>
  <si>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</si>
  <si>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</si>
  <si>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</si>
  <si>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</si>
  <si>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</si>
  <si>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</si>
  <si>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</si>
  <si>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</si>
  <si>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</si>
  <si>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</si>
  <si>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</si>
  <si>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</si>
  <si>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</si>
  <si>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</si>
  <si>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</si>
  <si>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</si>
  <si>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</si>
  <si>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</si>
  <si>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</si>
  <si>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</si>
  <si>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</si>
  <si>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</si>
  <si>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</si>
  <si>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</si>
  <si>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</si>
  <si>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</si>
  <si>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</si>
  <si>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</si>
  <si>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</si>
  <si>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</si>
  <si>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</si>
  <si>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</si>
  <si>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</si>
  <si>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</si>
  <si>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</si>
  <si>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</si>
  <si>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</si>
  <si>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</si>
  <si>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</si>
  <si>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</si>
  <si>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</si>
  <si>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</si>
  <si>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</si>
  <si>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</si>
  <si>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</si>
  <si>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</si>
  <si>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</si>
  <si>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</si>
  <si>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</si>
  <si>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</si>
  <si>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</si>
  <si>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</si>
  <si>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</si>
  <si>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</si>
  <si>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</si>
  <si>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</si>
  <si>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</si>
  <si>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</si>
  <si>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</si>
  <si>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</si>
  <si>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</si>
  <si>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</si>
  <si>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</si>
  <si>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</si>
  <si>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</si>
  <si>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</si>
  <si>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</si>
  <si>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</si>
  <si>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</si>
  <si>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</si>
  <si>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</si>
  <si>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</si>
  <si>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</si>
  <si>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</si>
  <si>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</si>
  <si>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</si>
  <si>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</si>
  <si>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</si>
  <si>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</si>
  <si>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</si>
  <si>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</si>
  <si>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</si>
  <si>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</si>
  <si>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</si>
  <si>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</si>
  <si>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</si>
  <si>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</si>
  <si>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</si>
  <si>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</si>
  <si>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</si>
  <si>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</si>
  <si>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</si>
  <si>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</si>
  <si>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</si>
  <si>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</si>
  <si>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</si>
  <si>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</si>
  <si>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</si>
  <si>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</si>
  <si>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</si>
  <si>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</si>
  <si>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</si>
  <si>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</si>
  <si>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</si>
  <si>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</si>
  <si>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</si>
  <si>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</si>
  <si>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</si>
  <si>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</si>
  <si>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</si>
  <si>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</si>
  <si>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</si>
  <si>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</si>
  <si>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</si>
  <si>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</si>
  <si>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</si>
  <si>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</si>
  <si>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</si>
  <si>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</si>
  <si>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</si>
  <si>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</si>
  <si>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</si>
  <si>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</si>
  <si>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</si>
  <si>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</si>
  <si>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</si>
  <si>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</si>
  <si>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</si>
  <si>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</si>
  <si>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</si>
  <si>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</si>
  <si>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</si>
  <si>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</si>
  <si>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</si>
  <si>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</si>
  <si>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</si>
  <si>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</si>
  <si>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</si>
  <si>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</si>
  <si>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</si>
  <si>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</si>
  <si>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</si>
  <si>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</si>
  <si>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</si>
  <si>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</si>
  <si>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</si>
  <si>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</si>
  <si>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</si>
  <si>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</si>
  <si>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</si>
  <si>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</si>
  <si>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</si>
  <si>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</si>
  <si>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</si>
  <si>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</si>
  <si>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</si>
  <si>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</si>
  <si>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</si>
  <si>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</si>
  <si>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</si>
  <si>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</si>
  <si>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</si>
  <si>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</si>
  <si>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</si>
  <si>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</si>
  <si>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</si>
  <si>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</si>
  <si>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</si>
  <si>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</si>
  <si>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</si>
  <si>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</si>
  <si>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</si>
  <si>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</si>
  <si>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</si>
  <si>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</si>
  <si>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</si>
  <si>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</si>
  <si>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</si>
  <si>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</si>
  <si>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</si>
  <si>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</si>
  <si>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</si>
  <si>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</si>
  <si>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</si>
  <si>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</si>
  <si>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</si>
  <si>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</si>
  <si>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</si>
  <si>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</si>
  <si>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</si>
  <si>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</si>
  <si>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</si>
  <si>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</si>
  <si>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</si>
  <si>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</si>
  <si>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</si>
  <si>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</si>
  <si>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</si>
  <si>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</si>
  <si>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</si>
  <si>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</si>
  <si>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</si>
  <si>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</si>
  <si>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</si>
  <si>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</si>
  <si>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</si>
  <si>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</si>
  <si>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</si>
  <si>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</si>
  <si>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</si>
  <si>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</si>
  <si>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</si>
  <si>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</si>
  <si>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</si>
  <si>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</si>
  <si>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</si>
  <si>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</si>
  <si>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</si>
  <si>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</si>
  <si>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</si>
  <si>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</si>
  <si>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</si>
  <si>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</si>
  <si>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</si>
  <si>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</si>
  <si>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</si>
  <si>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</si>
  <si>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</si>
  <si>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</si>
  <si>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</si>
  <si>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</si>
  <si>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</si>
  <si>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</si>
  <si>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</si>
  <si>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</si>
  <si>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</si>
  <si>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</si>
  <si>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</si>
  <si>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</si>
  <si>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</si>
  <si>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</si>
  <si>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</si>
  <si>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</si>
  <si>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</si>
  <si>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</si>
  <si>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</si>
  <si>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</si>
  <si>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</si>
  <si>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</si>
  <si>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</si>
  <si>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</si>
  <si>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</si>
  <si>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</si>
  <si>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</si>
  <si>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</si>
  <si>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</si>
  <si>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</si>
  <si>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</si>
  <si>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</si>
  <si>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</si>
  <si>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</si>
  <si>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</si>
  <si>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</si>
  <si>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</si>
  <si>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</si>
  <si>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</si>
  <si>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</si>
  <si>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</si>
  <si>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</si>
  <si>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</si>
  <si>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</si>
  <si>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</si>
  <si>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</si>
  <si>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</si>
  <si>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</si>
  <si>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</si>
  <si>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</si>
  <si>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</si>
  <si>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</si>
  <si>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</si>
  <si>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</si>
  <si>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</si>
  <si>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</si>
  <si>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</si>
  <si>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</si>
  <si>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</si>
  <si>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</si>
  <si>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</si>
  <si>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</si>
  <si>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</si>
  <si>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</si>
  <si>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</si>
  <si>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</si>
  <si>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</si>
  <si>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</si>
  <si>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</si>
  <si>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</si>
  <si>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</si>
  <si>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</si>
  <si>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</si>
  <si>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</si>
  <si>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</si>
  <si>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</si>
  <si>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</si>
  <si>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</si>
  <si>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</si>
  <si>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</si>
  <si>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</si>
  <si>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</si>
  <si>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</si>
  <si>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</si>
  <si>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</si>
  <si>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</si>
  <si>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</si>
  <si>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</si>
  <si>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</si>
  <si>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</si>
  <si>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</si>
  <si>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</si>
  <si>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</si>
  <si>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</si>
  <si>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</si>
  <si>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</si>
  <si>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</si>
  <si>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</si>
  <si>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</si>
  <si>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</si>
  <si>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</si>
  <si>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</si>
  <si>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</si>
  <si>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</si>
  <si>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</si>
  <si>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</si>
  <si>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</si>
  <si>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</si>
  <si>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</si>
  <si>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</si>
  <si>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</si>
  <si>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</si>
  <si>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</si>
  <si>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</si>
  <si>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</si>
  <si>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</si>
  <si>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</si>
  <si>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</si>
  <si>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</si>
  <si>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</si>
  <si>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</si>
  <si>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</si>
  <si>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</si>
  <si>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</si>
  <si>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</si>
  <si>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</si>
  <si>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</si>
  <si>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</si>
  <si>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</si>
  <si>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</si>
  <si>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</si>
  <si>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</si>
  <si>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</si>
  <si>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</si>
  <si>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</si>
  <si>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</si>
  <si>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</si>
  <si>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</si>
  <si>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</si>
  <si>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</si>
  <si>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</si>
  <si>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</si>
  <si>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</si>
  <si>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</si>
  <si>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</si>
  <si>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</si>
  <si>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</si>
  <si>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</si>
  <si>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</si>
  <si>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</si>
  <si>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</si>
  <si>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</si>
  <si>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</si>
  <si>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</si>
  <si>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</si>
  <si>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</si>
  <si>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</si>
  <si>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</si>
  <si>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</si>
  <si>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</si>
  <si>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</si>
  <si>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</si>
  <si>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</si>
  <si>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</si>
  <si>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</si>
  <si>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</si>
  <si>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</si>
  <si>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</si>
  <si>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</si>
  <si>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</si>
  <si>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</si>
  <si>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</si>
  <si>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</si>
  <si>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</si>
  <si>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</si>
  <si>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</si>
  <si>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</si>
  <si>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</si>
  <si>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</si>
  <si>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</si>
  <si>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</si>
  <si>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</si>
  <si>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</si>
  <si>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</si>
  <si>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</si>
  <si>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</si>
  <si>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</si>
  <si>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</si>
  <si>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</si>
  <si>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</si>
  <si>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</si>
  <si>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</si>
  <si>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</si>
  <si>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</si>
  <si>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</si>
  <si>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</si>
  <si>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</si>
  <si>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</si>
  <si>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</si>
  <si>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</si>
  <si>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</si>
  <si>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</si>
  <si>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</si>
  <si>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</si>
  <si>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</si>
  <si>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</si>
  <si>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</si>
  <si>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</si>
  <si>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</si>
  <si>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</si>
  <si>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</si>
  <si>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</si>
  <si>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</si>
  <si>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</si>
  <si>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</si>
  <si>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</si>
  <si>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</si>
  <si>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</si>
  <si>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</si>
  <si>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</si>
  <si>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</si>
  <si>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</si>
  <si>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</si>
  <si>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</si>
  <si>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</si>
  <si>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</si>
  <si>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</si>
  <si>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</si>
  <si>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</si>
  <si>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</si>
  <si>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</si>
  <si>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</si>
  <si>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</si>
  <si>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</si>
  <si>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</si>
  <si>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</si>
  <si>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</si>
  <si>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</si>
  <si>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</si>
  <si>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</si>
  <si>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</si>
  <si>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</si>
  <si>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</si>
  <si>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</si>
  <si>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</si>
  <si>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</si>
  <si>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</si>
  <si>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</si>
  <si>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</si>
  <si>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</si>
  <si>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</si>
  <si>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</si>
  <si>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</si>
  <si>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</si>
  <si>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</si>
  <si>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</si>
  <si>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</si>
  <si>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</si>
  <si>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</si>
  <si>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</si>
  <si>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</si>
  <si>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</si>
  <si>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</si>
  <si>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</si>
  <si>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</si>
  <si>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</si>
  <si>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</si>
  <si>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</si>
  <si>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</si>
  <si>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</si>
  <si>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</si>
  <si>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</si>
  <si>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</si>
  <si>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</si>
  <si>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</si>
  <si>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</si>
  <si>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</si>
  <si>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</si>
  <si>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</si>
  <si>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</si>
  <si>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</si>
  <si>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</si>
  <si>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</si>
  <si>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</si>
  <si>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</si>
  <si>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</si>
  <si>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</si>
  <si>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</si>
  <si>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</si>
  <si>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</si>
  <si>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</si>
  <si>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</si>
  <si>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</si>
  <si>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</si>
  <si>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</si>
  <si>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</si>
  <si>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</si>
  <si>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</si>
  <si>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</si>
  <si>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</si>
  <si>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</si>
  <si>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</si>
  <si>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</si>
  <si>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</si>
  <si>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</si>
  <si>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</si>
  <si>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</si>
  <si>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</si>
  <si>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</si>
  <si>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</si>
  <si>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</si>
  <si>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</si>
  <si>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</si>
  <si>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</si>
  <si>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</si>
  <si>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</si>
  <si>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</si>
  <si>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</si>
  <si>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</si>
  <si>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</si>
  <si>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</si>
  <si>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</si>
  <si>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</si>
  <si>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</si>
  <si>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</si>
  <si>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</si>
  <si>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</si>
  <si>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</si>
  <si>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</si>
  <si>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</si>
  <si>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</si>
  <si>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</si>
  <si>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</si>
  <si>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</si>
  <si>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</si>
  <si>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</si>
  <si>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</si>
  <si>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</si>
  <si>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</si>
  <si>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</si>
  <si>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</si>
  <si>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</si>
  <si>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</si>
  <si>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</si>
  <si>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</si>
  <si>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</si>
  <si>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</si>
  <si>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</si>
  <si>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</si>
  <si>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</si>
  <si>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</si>
  <si>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</si>
  <si>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</si>
  <si>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</si>
  <si>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</si>
  <si>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</si>
  <si>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</si>
  <si>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</si>
  <si>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</si>
  <si>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</si>
  <si>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</si>
  <si>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</si>
  <si>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</si>
  <si>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</si>
  <si>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</si>
  <si>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</si>
  <si>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</si>
  <si>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</si>
  <si>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</si>
  <si>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</si>
  <si>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</si>
  <si>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</si>
  <si>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</si>
  <si>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</si>
  <si>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</si>
  <si>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</si>
  <si>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</si>
  <si>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</si>
  <si>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</si>
  <si>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</si>
  <si>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</si>
  <si>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</si>
  <si>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</si>
  <si>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</si>
  <si>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</si>
  <si>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</si>
  <si>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</si>
  <si>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</si>
  <si>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</si>
  <si>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</si>
  <si>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</si>
  <si>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</si>
  <si>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</si>
  <si>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</si>
  <si>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</si>
  <si>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</si>
  <si>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</si>
  <si>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</si>
  <si>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</si>
  <si>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</si>
  <si>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</si>
  <si>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</si>
  <si>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</si>
  <si>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</si>
  <si>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</si>
  <si>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</si>
  <si>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</si>
  <si>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</si>
  <si>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</si>
  <si>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</si>
  <si>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</si>
  <si>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</si>
  <si>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</si>
  <si>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</si>
  <si>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</si>
  <si>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</si>
  <si>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</si>
  <si>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</si>
  <si>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</si>
  <si>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</si>
  <si>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</si>
  <si>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</si>
  <si>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</si>
  <si>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</si>
  <si>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</si>
  <si>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</si>
  <si>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</si>
  <si>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</si>
  <si>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</si>
  <si>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</si>
  <si>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</si>
  <si>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</si>
  <si>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</si>
  <si>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</si>
  <si>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</si>
  <si>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</si>
  <si>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</si>
  <si>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</si>
  <si>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</si>
  <si>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</si>
  <si>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</si>
  <si>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</si>
  <si>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</si>
  <si>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</si>
  <si>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</si>
  <si>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</si>
  <si>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</si>
  <si>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</si>
  <si>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</si>
  <si>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</si>
  <si>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</si>
  <si>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</si>
  <si>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</si>
  <si>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</si>
  <si>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</si>
  <si>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</si>
  <si>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</si>
  <si>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</si>
  <si>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</si>
  <si>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</si>
  <si>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</si>
  <si>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</si>
  <si>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</si>
  <si>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</si>
  <si>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</si>
  <si>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</si>
  <si>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</si>
  <si>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</si>
  <si>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</si>
  <si>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</si>
  <si>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</si>
  <si>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</si>
  <si>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</si>
  <si>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</si>
  <si>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</si>
  <si>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</si>
  <si>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</si>
  <si>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</si>
  <si>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</si>
  <si>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</si>
  <si>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</si>
  <si>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</si>
  <si>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</si>
  <si>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</si>
  <si>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</si>
  <si>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</si>
  <si>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</si>
  <si>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</si>
  <si>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</si>
  <si>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</si>
  <si>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</si>
  <si>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</si>
  <si>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</si>
  <si>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</si>
  <si>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</si>
  <si>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</si>
  <si>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</si>
  <si>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</si>
  <si>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</si>
  <si>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</si>
  <si>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</si>
  <si>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</si>
  <si>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</si>
  <si>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</si>
  <si>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</si>
  <si>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</si>
  <si>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</si>
  <si>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</si>
  <si>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</si>
  <si>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</si>
  <si>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</si>
  <si>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</si>
  <si>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</si>
  <si>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</si>
  <si>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</si>
  <si>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</si>
  <si>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</si>
  <si>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</si>
  <si>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</si>
  <si>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</si>
  <si>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</si>
  <si>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</si>
  <si>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</si>
  <si>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</si>
  <si>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</si>
  <si>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</si>
  <si>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</si>
  <si>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</si>
  <si>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</si>
  <si>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</si>
  <si>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</si>
  <si>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</si>
  <si>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</si>
  <si>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</si>
  <si>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</si>
  <si>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</si>
  <si>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</si>
  <si>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</si>
  <si>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</si>
  <si>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</si>
  <si>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</si>
  <si>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</si>
  <si>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</si>
  <si>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</si>
  <si>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</si>
  <si>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</si>
  <si>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</si>
  <si>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</si>
  <si>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</si>
  <si>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</si>
  <si>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</si>
  <si>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</si>
  <si>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</si>
  <si>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</si>
  <si>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</si>
  <si>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</si>
  <si>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</si>
  <si>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</si>
  <si>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</si>
  <si>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</si>
  <si>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</si>
  <si>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</si>
  <si>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</si>
  <si>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</si>
  <si>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</si>
  <si>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</si>
  <si>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</si>
  <si>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</si>
  <si>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</si>
  <si>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</si>
  <si>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</si>
  <si>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</si>
  <si>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</si>
  <si>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</si>
  <si>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</si>
  <si>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</si>
  <si>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</si>
  <si>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</si>
  <si>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</si>
  <si>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</si>
  <si>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</si>
  <si>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</si>
  <si>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</si>
  <si>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</si>
  <si>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</si>
  <si>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</si>
  <si>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</si>
  <si>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</si>
  <si>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</si>
  <si>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</si>
  <si>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</si>
  <si>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</si>
  <si>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</si>
  <si>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</si>
  <si>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</si>
  <si>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</si>
  <si>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</si>
  <si>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</si>
  <si>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</si>
  <si>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</si>
  <si>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</si>
  <si>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</si>
  <si>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</si>
  <si>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</si>
  <si>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</si>
  <si>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</si>
  <si>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</si>
  <si>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</si>
  <si>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</si>
  <si>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</si>
  <si>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</si>
  <si>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</si>
  <si>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</si>
  <si>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</si>
  <si>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</si>
  <si>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</si>
  <si>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</si>
  <si>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</si>
  <si>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</si>
  <si>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</si>
  <si>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</si>
  <si>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</si>
  <si>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</si>
  <si>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</si>
  <si>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</si>
  <si>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</si>
  <si>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</si>
  <si>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</si>
  <si>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</si>
  <si>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</si>
  <si>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</si>
  <si>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</si>
  <si>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</si>
  <si>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</si>
  <si>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</si>
  <si>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</si>
  <si>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</si>
  <si>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</si>
  <si>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</si>
  <si>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</si>
  <si>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</si>
  <si>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</si>
  <si>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</si>
  <si>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</si>
  <si>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</si>
  <si>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</si>
  <si>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</si>
  <si>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</si>
  <si>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</si>
  <si>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</si>
  <si>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</si>
  <si>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</si>
  <si>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</si>
  <si>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</si>
  <si>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</si>
  <si>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</si>
  <si>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</si>
  <si>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</si>
  <si>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</si>
  <si>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</si>
  <si>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</si>
  <si>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</si>
  <si>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</si>
  <si>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</si>
  <si>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</si>
  <si>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</si>
  <si>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</si>
  <si>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</si>
  <si>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</si>
  <si>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</si>
  <si>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</si>
  <si>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</si>
  <si>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</si>
  <si>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</si>
  <si>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</si>
  <si>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</si>
  <si>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</si>
  <si>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</si>
  <si>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</si>
  <si>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</si>
  <si>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</si>
  <si>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</si>
  <si>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</si>
  <si>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</si>
  <si>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</si>
  <si>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</si>
  <si>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</si>
  <si>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</si>
  <si>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</si>
  <si>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</si>
  <si>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</si>
  <si>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</si>
  <si>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</si>
  <si>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</si>
  <si>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</si>
  <si>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</si>
  <si>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</si>
  <si>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</si>
  <si>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</si>
  <si>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</si>
  <si>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</si>
  <si>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</si>
  <si>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</si>
  <si>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</si>
  <si>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</si>
  <si>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</si>
  <si>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</si>
  <si>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</si>
  <si>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</si>
  <si>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</si>
  <si>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</si>
  <si>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</si>
  <si>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</si>
  <si>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</si>
  <si>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</si>
  <si>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</si>
  <si>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</si>
  <si>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</si>
  <si>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</si>
  <si>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</si>
  <si>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</si>
  <si>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</si>
  <si>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</si>
  <si>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</si>
  <si>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</si>
  <si>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</si>
  <si>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</si>
  <si>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</si>
  <si>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</si>
  <si>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</si>
  <si>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</si>
  <si>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</si>
  <si>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</si>
  <si>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</si>
  <si>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</si>
  <si>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</si>
  <si>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</si>
  <si>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</si>
  <si>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</si>
  <si>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</si>
  <si>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</si>
  <si>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</si>
  <si>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</si>
  <si>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</si>
  <si>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</si>
  <si>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</si>
  <si>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</si>
  <si>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</si>
  <si>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</si>
  <si>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</si>
  <si>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</si>
  <si>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</si>
  <si>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</si>
  <si>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</si>
  <si>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</si>
  <si>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</si>
  <si>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</si>
  <si>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</si>
  <si>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</si>
  <si>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</si>
  <si>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</si>
  <si>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</si>
  <si>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</si>
  <si>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</si>
  <si>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</si>
  <si>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</si>
  <si>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</si>
  <si>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</si>
  <si>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</si>
  <si>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</si>
  <si>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</si>
  <si>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</si>
  <si>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</si>
  <si>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</si>
  <si>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</si>
  <si>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</si>
  <si>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</si>
  <si>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</si>
  <si>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</si>
  <si>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</si>
  <si>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</si>
  <si>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</si>
  <si>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</si>
  <si>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</si>
  <si>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</si>
  <si>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</si>
  <si>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</si>
  <si>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</si>
  <si>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</si>
  <si>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</si>
  <si>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</si>
  <si>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</si>
  <si>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</si>
  <si>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</si>
  <si>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</si>
  <si>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</si>
  <si>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</si>
  <si>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</si>
  <si>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</si>
  <si>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</si>
  <si>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</si>
  <si>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</si>
  <si>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</si>
  <si>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</si>
  <si>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</si>
  <si>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</si>
  <si>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</si>
  <si>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</si>
  <si>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</si>
  <si>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</si>
  <si>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</si>
  <si>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</si>
  <si>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</si>
  <si>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</si>
  <si>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</si>
  <si>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</si>
  <si>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</si>
  <si>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</si>
  <si>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</si>
  <si>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</si>
  <si>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</si>
  <si>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</si>
  <si>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</si>
  <si>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</si>
  <si>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</si>
  <si>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</si>
  <si>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</si>
  <si>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</si>
  <si>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</si>
  <si>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</si>
  <si>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</si>
  <si>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</si>
  <si>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</si>
  <si>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</si>
  <si>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</si>
  <si>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</si>
  <si>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</si>
  <si>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</si>
  <si>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</si>
  <si>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</si>
  <si>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</si>
  <si>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</si>
  <si>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</si>
  <si>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</si>
  <si>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</si>
  <si>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</si>
  <si>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</si>
  <si>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</si>
  <si>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</si>
  <si>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</si>
  <si>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</si>
  <si>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</si>
  <si>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</si>
  <si>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</si>
  <si>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</si>
  <si>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</si>
  <si>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</si>
  <si>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</si>
  <si>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</si>
  <si>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</si>
  <si>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</si>
  <si>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</si>
  <si>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</si>
  <si>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</si>
  <si>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</si>
  <si>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</si>
  <si>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</si>
  <si>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</si>
  <si>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</si>
  <si>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</si>
  <si>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</si>
  <si>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</si>
  <si>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</si>
  <si>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</si>
  <si>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</si>
  <si>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</si>
  <si>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</si>
  <si>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</si>
  <si>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</si>
  <si>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</si>
  <si>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</si>
  <si>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</si>
  <si>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</si>
  <si>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</si>
  <si>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</si>
  <si>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</si>
  <si>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</si>
  <si>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</si>
  <si>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</si>
  <si>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</si>
  <si>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</si>
  <si>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</si>
  <si>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</si>
  <si>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</si>
  <si>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</si>
  <si>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</si>
  <si>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</si>
  <si>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</si>
  <si>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</si>
  <si>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</si>
  <si>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</si>
  <si>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</si>
  <si>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</si>
  <si>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</si>
  <si>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</si>
  <si>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</si>
  <si>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</si>
  <si>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</si>
  <si>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</si>
  <si>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</si>
  <si>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</si>
  <si>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</si>
  <si>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</si>
  <si>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</si>
  <si>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</si>
  <si>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</si>
  <si>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</si>
  <si>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</si>
  <si>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</si>
  <si>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</si>
  <si>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</si>
  <si>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</si>
  <si>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</si>
  <si>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</si>
  <si>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</si>
  <si>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</si>
  <si>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</si>
  <si>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</si>
  <si>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</si>
  <si>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</si>
  <si>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</si>
  <si>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</si>
  <si>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</si>
  <si>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</si>
  <si>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</si>
  <si>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</si>
  <si>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</si>
  <si>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</si>
  <si>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</si>
  <si>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</si>
  <si>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</si>
  <si>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</si>
  <si>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</si>
  <si>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</si>
  <si>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</si>
  <si>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</si>
  <si>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</si>
  <si>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</si>
  <si>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</si>
  <si>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</si>
  <si>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</si>
  <si>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</si>
  <si>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</si>
  <si>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</si>
  <si>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</si>
  <si>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</si>
  <si>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</si>
  <si>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</si>
  <si>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</si>
  <si>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</si>
  <si>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</si>
  <si>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</si>
  <si>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</si>
  <si>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</si>
  <si>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</si>
  <si>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</si>
  <si>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</si>
  <si>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</si>
  <si>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</si>
  <si>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</si>
  <si>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</si>
  <si>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</si>
  <si>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</si>
  <si>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</si>
  <si>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</si>
  <si>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</si>
  <si>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</si>
  <si>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</si>
  <si>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</si>
  <si>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</si>
  <si>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</si>
  <si>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</si>
  <si>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</si>
  <si>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</si>
  <si>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</si>
  <si>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</si>
  <si>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</si>
  <si>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</si>
  <si>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</si>
  <si>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</si>
  <si>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</si>
  <si>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</si>
  <si>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</si>
  <si>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</si>
  <si>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</si>
  <si>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</si>
  <si>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</si>
  <si>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</si>
  <si>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</si>
  <si>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</si>
  <si>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</si>
  <si>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</si>
  <si>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</si>
  <si>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</si>
  <si>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</si>
  <si>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</si>
  <si>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</si>
  <si>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</si>
  <si>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</si>
  <si>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</si>
  <si>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</si>
  <si>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</si>
  <si>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</si>
  <si>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</si>
  <si>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</si>
  <si>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</si>
  <si>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</si>
  <si>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</si>
  <si>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</si>
  <si>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</si>
  <si>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</si>
  <si>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</si>
  <si>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</si>
  <si>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</si>
  <si>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</si>
  <si>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</si>
  <si>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</si>
  <si>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</si>
  <si>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</si>
  <si>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</si>
  <si>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</si>
  <si>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</si>
  <si>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</si>
  <si>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</si>
  <si>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</si>
  <si>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</si>
  <si>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</si>
  <si>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</si>
  <si>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</si>
  <si>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</si>
  <si>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</si>
  <si>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</si>
  <si>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</si>
  <si>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</si>
  <si>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</si>
  <si>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</si>
  <si>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</si>
  <si>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</si>
  <si>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</si>
  <si>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</si>
  <si>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</si>
  <si>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</si>
  <si>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</si>
  <si>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</si>
  <si>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</si>
  <si>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</si>
  <si>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</si>
  <si>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</si>
  <si>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</si>
  <si>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</si>
  <si>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</si>
  <si>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</si>
  <si>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</si>
  <si>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</si>
  <si>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</si>
  <si>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</si>
  <si>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</si>
  <si>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</si>
  <si>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</si>
  <si>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</si>
  <si>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</si>
  <si>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</si>
  <si>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</si>
  <si>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</si>
  <si>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</si>
  <si>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</si>
  <si>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</si>
  <si>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</si>
  <si>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</si>
  <si>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</si>
  <si>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</si>
  <si>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</si>
  <si>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</si>
  <si>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</si>
  <si>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</si>
  <si>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</si>
  <si>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</si>
  <si>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</si>
  <si>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</si>
  <si>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</si>
  <si>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</si>
  <si>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</si>
  <si>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</si>
  <si>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</si>
  <si>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</si>
  <si>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</si>
  <si>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</si>
  <si>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</si>
  <si>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</si>
  <si>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</si>
  <si>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</si>
  <si>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</si>
  <si>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</si>
  <si>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</si>
  <si>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</si>
  <si>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</si>
  <si>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</si>
  <si>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</si>
  <si>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</si>
  <si>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</si>
  <si>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</si>
  <si>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</si>
  <si>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</si>
  <si>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</si>
  <si>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</si>
  <si>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</si>
  <si>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</si>
  <si>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</si>
  <si>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</si>
  <si>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</si>
  <si>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</si>
  <si>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</si>
  <si>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</si>
  <si>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</si>
  <si>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</si>
  <si>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</si>
  <si>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</si>
  <si>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</si>
  <si>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</si>
  <si>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</si>
  <si>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</si>
  <si>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</si>
  <si>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</si>
  <si>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</si>
  <si>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</si>
  <si>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</si>
  <si>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</si>
  <si>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</si>
  <si>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</si>
  <si>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</si>
  <si>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</si>
  <si>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</si>
  <si>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</si>
  <si>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</si>
  <si>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</si>
  <si>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</si>
  <si>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</si>
  <si>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</si>
  <si>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</si>
  <si>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</si>
  <si>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</si>
  <si>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</si>
  <si>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</si>
  <si>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</si>
  <si>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</si>
  <si>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</si>
  <si>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</si>
  <si>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</si>
  <si>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</si>
  <si>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</si>
  <si>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</si>
  <si>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</si>
  <si>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</si>
  <si>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</si>
  <si>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</si>
  <si>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</si>
  <si>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</si>
  <si>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</si>
  <si>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</si>
  <si>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</si>
  <si>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</si>
  <si>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</si>
  <si>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</si>
  <si>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</si>
  <si>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</si>
  <si>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</si>
  <si>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</si>
  <si>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</si>
  <si>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</si>
  <si>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</si>
  <si>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</si>
  <si>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</si>
  <si>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</si>
  <si>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</si>
  <si>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</si>
  <si>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</si>
  <si>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</si>
  <si>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</si>
  <si>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</si>
  <si>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</si>
  <si>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</si>
  <si>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</si>
  <si>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</si>
  <si>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</si>
  <si>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</si>
  <si>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</si>
  <si>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</si>
  <si>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</si>
  <si>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</si>
  <si>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</si>
  <si>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</si>
  <si>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</si>
  <si>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</si>
  <si>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</si>
  <si>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</si>
  <si>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</si>
  <si>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</si>
  <si>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</si>
  <si>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</si>
  <si>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</si>
  <si>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</si>
  <si>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</si>
  <si>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</si>
  <si>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</si>
  <si>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</si>
  <si>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</si>
  <si>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</si>
  <si>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</si>
  <si>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</si>
  <si>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</si>
  <si>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</si>
  <si>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</si>
  <si>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</si>
  <si>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</si>
  <si>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</si>
  <si>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</si>
  <si>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</si>
  <si>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</si>
  <si>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</si>
  <si>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</si>
  <si>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</si>
  <si>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</si>
  <si>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</si>
  <si>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</si>
  <si>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</si>
  <si>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</si>
  <si>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</si>
  <si>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</si>
  <si>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</si>
  <si>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</si>
  <si>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</si>
  <si>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</si>
  <si>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</si>
  <si>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</si>
  <si>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</si>
  <si>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</si>
  <si>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</si>
  <si>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</si>
  <si>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</si>
  <si>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</si>
  <si>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</si>
  <si>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</si>
  <si>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</si>
  <si>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</si>
  <si>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</si>
  <si>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</si>
  <si>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</si>
  <si>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</si>
  <si>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</si>
  <si>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</si>
  <si>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</si>
  <si>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</si>
  <si>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</si>
  <si>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</si>
  <si>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</si>
  <si>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</si>
  <si>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</si>
  <si>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</si>
  <si>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</si>
  <si>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</si>
  <si>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</si>
  <si>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</si>
  <si>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</si>
  <si>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</si>
  <si>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</si>
  <si>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</si>
  <si>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</si>
  <si>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</si>
  <si>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</si>
  <si>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</si>
  <si>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</si>
  <si>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</si>
  <si>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</si>
  <si>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</si>
  <si>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</si>
  <si>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</si>
  <si>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</si>
  <si>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</si>
  <si>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</si>
  <si>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</si>
  <si>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</si>
  <si>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</si>
  <si>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</si>
  <si>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</si>
  <si>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</si>
  <si>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</si>
  <si>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</si>
  <si>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</si>
  <si>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</si>
  <si>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</si>
  <si>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</si>
  <si>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</si>
  <si>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</si>
  <si>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</si>
  <si>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</si>
  <si>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</si>
  <si>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</si>
  <si>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</si>
  <si>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</si>
  <si>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</si>
  <si>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</si>
  <si>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</si>
  <si>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</si>
  <si>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</si>
  <si>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</si>
  <si>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</si>
  <si>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</si>
  <si>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</si>
  <si>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</si>
  <si>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</si>
  <si>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</si>
  <si>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</si>
  <si>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</si>
  <si>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</si>
  <si>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</si>
  <si>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</si>
  <si>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</si>
  <si>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</si>
  <si>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</si>
  <si>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</si>
  <si>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</si>
  <si>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</si>
  <si>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</si>
  <si>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</si>
  <si>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</si>
  <si>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</si>
  <si>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</si>
  <si>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</si>
  <si>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</si>
  <si>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</si>
  <si>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</si>
  <si>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</si>
  <si>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</si>
  <si>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</si>
  <si>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</si>
  <si>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</si>
  <si>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</si>
  <si>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</si>
  <si>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</si>
  <si>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</si>
  <si>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</si>
  <si>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</si>
  <si>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</si>
  <si>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</si>
  <si>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</si>
  <si>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</si>
  <si>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</si>
  <si>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</si>
  <si>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</si>
  <si>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</si>
  <si>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</si>
  <si>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</si>
  <si>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</si>
  <si>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</si>
  <si>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</si>
  <si>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</si>
  <si>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</si>
  <si>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</si>
  <si>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</si>
  <si>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</si>
  <si>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</si>
  <si>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</si>
  <si>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</si>
  <si>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</si>
  <si>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</si>
  <si>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</si>
  <si>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</si>
  <si>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</si>
  <si>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</si>
  <si>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</si>
  <si>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</si>
  <si>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</si>
  <si>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</si>
  <si>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</si>
  <si>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</si>
  <si>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</si>
  <si>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</si>
  <si>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</si>
  <si>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</si>
  <si>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</si>
  <si>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</si>
  <si>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</si>
  <si>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</si>
  <si>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</si>
  <si>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</si>
  <si>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</si>
  <si>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</si>
  <si>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</si>
  <si>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</si>
  <si>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</si>
  <si>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</si>
  <si>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</si>
  <si>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</si>
  <si>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</si>
  <si>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</si>
  <si>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</si>
  <si>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</si>
  <si>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</si>
  <si>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</si>
  <si>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</si>
  <si>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</si>
  <si>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</si>
  <si>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</si>
  <si>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</si>
  <si>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</si>
  <si>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</si>
  <si>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</si>
  <si>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</si>
  <si>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</si>
  <si>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</si>
  <si>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</si>
  <si>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</si>
  <si>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</si>
  <si>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</si>
  <si>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</si>
  <si>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</si>
  <si>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</si>
  <si>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</si>
  <si>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</si>
  <si>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</si>
  <si>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</si>
  <si>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</si>
  <si>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</si>
  <si>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</si>
  <si>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</si>
  <si>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</si>
  <si>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</si>
  <si>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</si>
  <si>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</si>
  <si>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</si>
  <si>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</si>
  <si>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</si>
  <si>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</si>
  <si>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</si>
  <si>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</si>
  <si>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</si>
  <si>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</si>
  <si>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</si>
  <si>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</si>
  <si>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</si>
  <si>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</si>
  <si>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</si>
  <si>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</si>
  <si>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</si>
  <si>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</si>
  <si>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</si>
  <si>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</si>
  <si>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</si>
  <si>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</si>
  <si>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</si>
  <si>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</si>
  <si>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</si>
  <si>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</si>
  <si>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</si>
  <si>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</si>
  <si>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</si>
  <si>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</si>
  <si>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</si>
  <si>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</si>
  <si>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</si>
  <si>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</si>
  <si>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</si>
  <si>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</si>
  <si>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</si>
  <si>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</si>
  <si>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</si>
  <si>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</si>
  <si>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</si>
  <si>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</si>
  <si>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</si>
  <si>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</si>
  <si>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</si>
  <si>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</si>
  <si>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</si>
  <si>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</si>
  <si>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</si>
  <si>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</si>
  <si>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</si>
  <si>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</si>
  <si>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</si>
  <si>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</si>
  <si>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</si>
  <si>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</si>
  <si>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</si>
  <si>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</si>
  <si>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</si>
  <si>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</si>
  <si>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</si>
  <si>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</si>
  <si>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</si>
  <si>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</si>
  <si>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</si>
  <si>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</si>
  <si>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</si>
  <si>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</si>
  <si>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</si>
  <si>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</si>
  <si>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</si>
  <si>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</si>
  <si>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</si>
  <si>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</si>
  <si>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</si>
  <si>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</si>
  <si>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</si>
  <si>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</si>
  <si>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</si>
  <si>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</si>
  <si>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</si>
  <si>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</si>
  <si>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</si>
  <si>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</si>
  <si>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</si>
  <si>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</si>
  <si>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</si>
  <si>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</si>
  <si>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</si>
  <si>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</si>
  <si>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</si>
  <si>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</si>
  <si>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</si>
  <si>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</si>
  <si>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</si>
  <si>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</si>
  <si>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</si>
  <si>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</si>
  <si>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</si>
  <si>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</si>
  <si>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</si>
  <si>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</si>
  <si>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</si>
  <si>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</si>
  <si>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</si>
  <si>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</si>
  <si>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</si>
  <si>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</si>
  <si>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</si>
  <si>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</si>
  <si>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</si>
  <si>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</si>
  <si>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</si>
  <si>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</si>
  <si>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</si>
  <si>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</si>
  <si>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</si>
  <si>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</si>
  <si>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</si>
  <si>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</si>
  <si>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</si>
  <si>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</si>
  <si>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</si>
  <si>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</si>
  <si>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</si>
  <si>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</si>
  <si>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</si>
  <si>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</si>
  <si>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</si>
  <si>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</si>
  <si>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</si>
  <si>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</si>
  <si>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</si>
  <si>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</si>
  <si>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</si>
  <si>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</si>
  <si>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</si>
  <si>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</si>
  <si>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</si>
  <si>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</si>
  <si>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</si>
  <si>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</si>
  <si>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</si>
  <si>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</si>
  <si>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</si>
  <si>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</si>
  <si>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</si>
  <si>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</si>
  <si>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</si>
  <si>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</si>
  <si>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</si>
  <si>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</si>
  <si>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</si>
  <si>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</si>
  <si>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</si>
  <si>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</si>
  <si>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</si>
  <si>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</si>
  <si>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</si>
  <si>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</si>
  <si>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</si>
  <si>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</si>
  <si>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</si>
  <si>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</si>
  <si>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</si>
  <si>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</si>
  <si>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</si>
  <si>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</si>
  <si>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</si>
  <si>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</si>
  <si>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</si>
  <si>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</si>
  <si>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</si>
  <si>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</si>
  <si>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</si>
  <si>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</si>
  <si>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</si>
  <si>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</si>
  <si>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</si>
  <si>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</si>
  <si>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</si>
  <si>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</si>
  <si>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</si>
  <si>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</si>
  <si>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</si>
  <si>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</si>
  <si>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</si>
  <si>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</si>
  <si>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</si>
  <si>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</si>
  <si>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</si>
  <si>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</si>
  <si>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</si>
  <si>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</si>
  <si>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</si>
  <si>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</si>
  <si>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</si>
  <si>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</si>
  <si>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</si>
  <si>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</si>
  <si>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</si>
  <si>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</si>
  <si>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</si>
  <si>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</si>
  <si>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</si>
  <si>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</si>
  <si>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</si>
  <si>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</si>
  <si>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</si>
  <si>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</si>
  <si>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</si>
  <si>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</si>
  <si>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</si>
  <si>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</si>
  <si>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</si>
  <si>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</si>
  <si>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</si>
  <si>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</si>
  <si>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</si>
  <si>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</si>
  <si>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</si>
  <si>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</si>
  <si>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</si>
  <si>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</si>
  <si>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</si>
  <si>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</si>
  <si>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</si>
  <si>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</si>
  <si>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</si>
  <si>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</si>
  <si>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</si>
  <si>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</si>
  <si>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</si>
  <si>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</si>
  <si>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</si>
  <si>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</si>
  <si>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</si>
  <si>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</si>
  <si>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</si>
  <si>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</si>
  <si>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</si>
  <si>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</si>
  <si>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</si>
  <si>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</si>
  <si>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</si>
  <si>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</si>
  <si>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</si>
  <si>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</si>
  <si>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</si>
  <si>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</si>
  <si>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</si>
  <si>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</si>
  <si>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</si>
  <si>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</si>
  <si>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</si>
  <si>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</si>
  <si>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</si>
  <si>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</si>
  <si>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</si>
  <si>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</si>
  <si>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</si>
  <si>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</si>
  <si>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</si>
  <si>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</si>
  <si>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</si>
  <si>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</si>
  <si>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</si>
  <si>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</si>
  <si>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</si>
  <si>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</si>
  <si>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</si>
  <si>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</si>
  <si>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</si>
  <si>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</si>
  <si>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</si>
  <si>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</si>
  <si>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</si>
  <si>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</si>
  <si>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</si>
  <si>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</si>
  <si>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</si>
  <si>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</si>
  <si>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</si>
  <si>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</si>
  <si>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</si>
  <si>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</si>
  <si>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</si>
  <si>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</si>
  <si>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</si>
  <si>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</si>
  <si>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</si>
  <si>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</si>
  <si>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</si>
  <si>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</si>
  <si>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</si>
  <si>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</si>
  <si>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</si>
  <si>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</si>
  <si>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</si>
  <si>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</si>
  <si>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</si>
  <si>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</si>
  <si>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</si>
  <si>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</si>
  <si>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</si>
  <si>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</si>
  <si>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</si>
  <si>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</si>
  <si>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</si>
  <si>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</si>
  <si>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</si>
  <si>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</si>
  <si>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</si>
  <si>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</si>
  <si>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</si>
  <si>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</si>
  <si>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</si>
  <si>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</si>
  <si>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</si>
  <si>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</si>
  <si>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</si>
  <si>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</si>
  <si>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</si>
  <si>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</si>
  <si>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</si>
  <si>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</si>
  <si>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</si>
  <si>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</si>
  <si>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</si>
  <si>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</si>
  <si>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</si>
  <si>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</si>
  <si>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</si>
  <si>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</si>
  <si>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</si>
  <si>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</si>
  <si>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</si>
  <si>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</si>
  <si>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</si>
  <si>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</si>
  <si>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</si>
  <si>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</si>
  <si>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</si>
  <si>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</si>
  <si>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</si>
  <si>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</si>
  <si>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</si>
  <si>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</si>
  <si>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</si>
  <si>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</si>
  <si>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</si>
  <si>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</si>
  <si>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</si>
  <si>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</si>
  <si>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</si>
  <si>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</si>
  <si>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</si>
  <si>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</si>
  <si>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</si>
  <si>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</si>
  <si>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</si>
  <si>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</si>
  <si>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</si>
  <si>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</si>
  <si>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</si>
  <si>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</si>
  <si>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</si>
  <si>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</si>
  <si>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</si>
  <si>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</si>
  <si>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</si>
  <si>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</si>
  <si>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</si>
  <si>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</si>
  <si>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</si>
  <si>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</si>
  <si>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</si>
  <si>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</si>
  <si>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</si>
  <si>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</si>
  <si>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</si>
  <si>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</si>
  <si>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</si>
  <si>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</si>
  <si>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</si>
  <si>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</si>
  <si>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</si>
  <si>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</si>
  <si>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</si>
  <si>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</si>
  <si>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</si>
  <si>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</si>
  <si>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</si>
  <si>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</si>
  <si>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</si>
  <si>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</si>
  <si>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</si>
  <si>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</si>
  <si>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</si>
  <si>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</si>
  <si>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</si>
  <si>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</si>
  <si>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</si>
  <si>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</si>
  <si>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</si>
  <si>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</si>
  <si>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</si>
  <si>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</si>
  <si>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</si>
  <si>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</si>
  <si>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</si>
  <si>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</si>
  <si>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</si>
  <si>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</si>
  <si>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</si>
  <si>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</si>
  <si>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</si>
  <si>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</si>
  <si>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</si>
  <si>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</si>
  <si>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</si>
  <si>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</si>
  <si>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</si>
  <si>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</si>
  <si>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</si>
  <si>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</si>
  <si>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</si>
  <si>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</si>
  <si>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</si>
  <si>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</si>
  <si>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</si>
  <si>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</si>
  <si>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</si>
  <si>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</si>
  <si>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</si>
  <si>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</si>
  <si>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</si>
  <si>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</si>
  <si>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</si>
  <si>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</si>
  <si>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</si>
  <si>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</si>
  <si>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</si>
  <si>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</si>
  <si>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</si>
  <si>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</si>
  <si>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</si>
  <si>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</si>
  <si>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</si>
  <si>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</si>
  <si>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</si>
  <si>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</si>
  <si>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</si>
  <si>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</si>
  <si>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</si>
  <si>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</si>
  <si>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</si>
  <si>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</si>
  <si>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</si>
  <si>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</si>
  <si>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</si>
  <si>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</si>
  <si>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</si>
  <si>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</si>
  <si>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</si>
  <si>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</si>
  <si>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</si>
  <si>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</si>
  <si>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</si>
  <si>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</si>
  <si>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</si>
  <si>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</si>
  <si>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</si>
  <si>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</si>
  <si>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</si>
  <si>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</si>
  <si>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</si>
  <si>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</si>
  <si>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</si>
  <si>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</si>
  <si>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</si>
  <si>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</si>
  <si>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</si>
  <si>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</si>
  <si>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</si>
  <si>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</si>
  <si>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</si>
  <si>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</si>
  <si>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</si>
  <si>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</si>
  <si>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</si>
  <si>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</si>
  <si>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</si>
  <si>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</si>
  <si>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</si>
  <si>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</si>
  <si>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</si>
  <si>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</si>
  <si>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</si>
  <si>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</si>
  <si>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</si>
  <si>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</si>
  <si>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</si>
  <si>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</si>
  <si>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</si>
  <si>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</si>
  <si>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</si>
  <si>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</si>
  <si>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</si>
  <si>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</si>
  <si>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</si>
  <si>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</si>
  <si>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</si>
  <si>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</si>
  <si>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</si>
  <si>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</si>
  <si>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</si>
  <si>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</si>
  <si>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</si>
  <si>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</si>
  <si>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</si>
  <si>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</si>
  <si>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</si>
  <si>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</si>
  <si>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</si>
  <si>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</si>
  <si>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</si>
  <si>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</si>
  <si>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</si>
  <si>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</si>
  <si>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</si>
  <si>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</si>
  <si>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</si>
  <si>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</si>
  <si>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</si>
  <si>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</si>
  <si>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</si>
  <si>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</si>
  <si>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</si>
  <si>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</si>
  <si>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</si>
  <si>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</si>
  <si>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</si>
  <si>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</si>
  <si>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</si>
  <si>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</si>
  <si>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</si>
  <si>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</si>
  <si>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</si>
  <si>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</si>
  <si>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</si>
  <si>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</si>
  <si>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</si>
  <si>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</si>
  <si>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</si>
  <si>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</si>
  <si>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</si>
  <si>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</si>
  <si>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</si>
  <si>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</si>
  <si>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</si>
  <si>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</si>
  <si>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</si>
  <si>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</si>
  <si>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</si>
  <si>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</si>
  <si>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</si>
  <si>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</si>
  <si>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</si>
  <si>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</si>
  <si>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</si>
  <si>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</si>
  <si>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</si>
  <si>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</si>
  <si>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</si>
  <si>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</si>
  <si>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</si>
  <si>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</si>
  <si>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</si>
  <si>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</si>
  <si>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</si>
  <si>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</si>
  <si>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</si>
  <si>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</si>
  <si>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</si>
  <si>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</si>
  <si>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</si>
  <si>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</si>
  <si>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</si>
  <si>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</si>
  <si>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</si>
  <si>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</si>
  <si>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</si>
  <si>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</si>
  <si>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</si>
  <si>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</si>
  <si>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</si>
  <si>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</si>
  <si>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</si>
  <si>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</si>
  <si>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</si>
  <si>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</si>
  <si>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</si>
  <si>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</si>
  <si>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</si>
  <si>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</si>
  <si>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</si>
  <si>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</si>
  <si>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</si>
  <si>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</si>
  <si>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</si>
  <si>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</si>
  <si>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</si>
  <si>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</si>
  <si>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</si>
  <si>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</si>
  <si>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</si>
  <si>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</si>
  <si>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</si>
  <si>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</si>
  <si>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</si>
  <si>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</si>
  <si>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</si>
  <si>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</si>
  <si>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</si>
  <si>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</si>
  <si>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</si>
  <si>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</si>
  <si>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</si>
  <si>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</si>
  <si>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</si>
  <si>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</si>
  <si>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</si>
  <si>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</si>
  <si>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</si>
  <si>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</si>
  <si>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</si>
  <si>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</si>
  <si>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</si>
  <si>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</si>
  <si>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</si>
  <si>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</si>
  <si>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</si>
  <si>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</si>
  <si>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</si>
  <si>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</si>
  <si>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</si>
  <si>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</si>
  <si>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</si>
  <si>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</si>
  <si>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</si>
  <si>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</si>
  <si>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</si>
  <si>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</si>
  <si>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</si>
  <si>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</si>
  <si>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</si>
  <si>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</si>
  <si>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</si>
  <si>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</si>
  <si>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</si>
  <si>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</si>
  <si>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</si>
  <si>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</si>
  <si>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</si>
  <si>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</si>
  <si>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</si>
  <si>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</si>
  <si>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</si>
  <si>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</si>
  <si>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</si>
  <si>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</si>
  <si>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</si>
  <si>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</si>
  <si>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</si>
  <si>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</si>
  <si>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</si>
  <si>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</si>
  <si>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</si>
  <si>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</si>
  <si>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</si>
  <si>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</si>
  <si>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</si>
  <si>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</si>
  <si>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</si>
  <si>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</si>
  <si>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</si>
  <si>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</si>
  <si>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</si>
  <si>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</si>
  <si>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</si>
  <si>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</si>
  <si>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</si>
  <si>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</si>
  <si>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</si>
  <si>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</si>
  <si>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</si>
  <si>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</si>
  <si>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</si>
  <si>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</si>
  <si>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</si>
  <si>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</si>
  <si>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</si>
  <si>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</si>
  <si>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</si>
  <si>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</si>
  <si>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</si>
  <si>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</si>
  <si>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</si>
  <si>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</si>
  <si>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</si>
  <si>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</si>
  <si>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</si>
  <si>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</si>
  <si>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</si>
  <si>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</si>
  <si>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</si>
  <si>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</si>
  <si>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</si>
  <si>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</si>
  <si>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</si>
  <si>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</si>
  <si>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</si>
  <si>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</si>
  <si>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</si>
  <si>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</si>
  <si>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</si>
  <si>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</si>
  <si>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</si>
  <si>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</si>
  <si>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</si>
  <si>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</si>
  <si>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</si>
  <si>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</si>
  <si>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</si>
  <si>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</si>
  <si>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</si>
  <si>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</si>
  <si>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</si>
  <si>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</si>
  <si>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</si>
  <si>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</si>
  <si>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</si>
  <si>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</si>
  <si>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</si>
  <si>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</si>
  <si>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</si>
  <si>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</si>
  <si>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</si>
  <si>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</si>
  <si>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</si>
  <si>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</si>
  <si>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</si>
  <si>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</si>
  <si>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</si>
  <si>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</si>
  <si>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</si>
  <si>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</si>
  <si>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</si>
  <si>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</si>
  <si>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</si>
  <si>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</si>
  <si>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</si>
  <si>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</si>
  <si>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</si>
  <si>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</si>
  <si>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</si>
  <si>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</si>
  <si>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</si>
  <si>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</si>
  <si>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</si>
  <si>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</si>
  <si>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</si>
  <si>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</si>
  <si>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</si>
  <si>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</si>
  <si>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</si>
  <si>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</si>
  <si>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</si>
  <si>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</si>
  <si>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</si>
  <si>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</si>
  <si>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</si>
  <si>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</si>
  <si>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</si>
  <si>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</si>
  <si>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</si>
  <si>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</si>
  <si>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</si>
  <si>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</si>
  <si>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</si>
  <si>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</si>
  <si>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</si>
  <si>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</si>
  <si>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</si>
  <si>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</si>
  <si>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</si>
  <si>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</si>
  <si>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</si>
  <si>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</si>
  <si>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</si>
  <si>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</si>
  <si>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</si>
  <si>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</si>
  <si>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</si>
  <si>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</si>
  <si>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</si>
  <si>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</si>
  <si>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</si>
  <si>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</si>
  <si>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</si>
  <si>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</si>
  <si>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</si>
  <si>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</si>
  <si>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</si>
  <si>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</si>
  <si>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</si>
  <si>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</si>
  <si>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</si>
  <si>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</si>
  <si>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</si>
  <si>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</si>
  <si>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</si>
  <si>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</si>
  <si>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</si>
  <si>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</si>
  <si>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</si>
  <si>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</si>
  <si>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</si>
  <si>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</si>
  <si>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</si>
  <si>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</si>
  <si>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</si>
  <si>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</si>
  <si>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</si>
  <si>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</si>
  <si>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</si>
  <si>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</si>
  <si>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</si>
  <si>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</si>
  <si>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</si>
  <si>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</si>
  <si>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</si>
  <si>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</si>
  <si>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</si>
  <si>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</si>
  <si>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</si>
  <si>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</si>
  <si>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</si>
  <si>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</si>
  <si>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</si>
  <si>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</si>
  <si>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</si>
  <si>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</si>
  <si>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</si>
  <si>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</si>
  <si>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</si>
  <si>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</si>
  <si>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</si>
  <si>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</si>
  <si>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</si>
  <si>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</si>
  <si>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</si>
  <si>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</si>
  <si>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</si>
  <si>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</si>
  <si>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</si>
  <si>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</si>
  <si>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</si>
  <si>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</si>
  <si>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</si>
  <si>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</si>
  <si>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</si>
  <si>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</si>
  <si>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</si>
  <si>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</si>
  <si>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</si>
  <si>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</si>
  <si>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</si>
  <si>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</si>
  <si>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</si>
  <si>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</si>
  <si>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</si>
  <si>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</si>
  <si>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</si>
  <si>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</si>
  <si>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</si>
  <si>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</si>
  <si>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</si>
  <si>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</si>
  <si>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</si>
  <si>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</si>
  <si>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</si>
  <si>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</si>
  <si>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</si>
  <si>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</si>
  <si>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</si>
  <si>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</si>
  <si>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</si>
  <si>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</si>
  <si>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</si>
  <si>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</si>
  <si>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</si>
  <si>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</si>
  <si>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</si>
  <si>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</si>
  <si>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</si>
  <si>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</si>
  <si>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</si>
  <si>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</si>
  <si>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</si>
  <si>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</si>
  <si>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</si>
  <si>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</si>
  <si>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</si>
  <si>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</si>
  <si>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</si>
  <si>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</si>
  <si>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</si>
  <si>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</si>
  <si>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</si>
  <si>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</si>
  <si>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</si>
  <si>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</si>
  <si>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</si>
  <si>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</si>
  <si>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</si>
  <si>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</si>
  <si>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</si>
  <si>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</si>
  <si>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</si>
  <si>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</si>
  <si>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</si>
  <si>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</si>
  <si>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</si>
  <si>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</si>
  <si>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</si>
  <si>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</si>
  <si>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</si>
  <si>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</si>
  <si>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</si>
  <si>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</si>
  <si>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</si>
  <si>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</si>
  <si>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</si>
  <si>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</si>
  <si>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</si>
  <si>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</si>
  <si>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</si>
  <si>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</si>
  <si>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</si>
  <si>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</si>
  <si>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</si>
  <si>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</si>
  <si>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</si>
  <si>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</si>
  <si>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</si>
  <si>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</si>
  <si>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</si>
  <si>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</si>
  <si>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</si>
  <si>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</si>
  <si>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</si>
  <si>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</si>
  <si>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</si>
  <si>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</si>
  <si>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</si>
  <si>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</si>
  <si>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</si>
  <si>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</si>
  <si>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</si>
  <si>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</si>
  <si>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</si>
  <si>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</si>
  <si>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</si>
  <si>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</si>
  <si>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</si>
  <si>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</si>
  <si>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</si>
  <si>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</si>
  <si>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</si>
  <si>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</si>
  <si>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</si>
  <si>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</si>
  <si>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</si>
  <si>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</si>
  <si>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</si>
  <si>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</si>
  <si>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</si>
  <si>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</si>
  <si>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</si>
  <si>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</si>
  <si>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</si>
  <si>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</si>
  <si>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</si>
  <si>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</si>
  <si>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</si>
  <si>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</si>
  <si>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</si>
  <si>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</si>
  <si>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</si>
  <si>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</si>
  <si>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</si>
  <si>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</si>
  <si>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</si>
  <si>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</si>
  <si>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</si>
  <si>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</si>
  <si>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</si>
  <si>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</si>
  <si>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</si>
  <si>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</si>
  <si>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</si>
  <si>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</si>
  <si>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</si>
  <si>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</si>
  <si>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</si>
  <si>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</si>
  <si>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</si>
  <si>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</si>
  <si>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</si>
  <si>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</si>
  <si>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</si>
  <si>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</si>
  <si>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</si>
  <si>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</si>
  <si>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</si>
  <si>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</si>
  <si>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</si>
  <si>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</si>
  <si>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</si>
  <si>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</si>
  <si>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</si>
  <si>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</si>
  <si>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</si>
  <si>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</si>
  <si>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</si>
  <si>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</si>
  <si>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</si>
  <si>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</si>
  <si>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</si>
  <si>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</si>
  <si>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</si>
  <si>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</si>
  <si>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</si>
  <si>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</si>
  <si>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</si>
  <si>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</si>
  <si>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</si>
  <si>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</si>
  <si>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</si>
  <si>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</si>
  <si>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</si>
  <si>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</si>
  <si>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</si>
  <si>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</si>
  <si>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</si>
  <si>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</si>
  <si>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</si>
  <si>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</si>
  <si>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</si>
  <si>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</si>
  <si>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</si>
  <si>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</si>
  <si>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</si>
  <si>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</si>
  <si>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</si>
  <si>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</si>
  <si>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</si>
  <si>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</si>
  <si>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</si>
  <si>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</si>
  <si>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</si>
  <si>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</si>
  <si>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</si>
  <si>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</si>
  <si>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</si>
  <si>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</si>
  <si>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</si>
  <si>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</si>
  <si>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</si>
  <si>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</si>
  <si>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</si>
  <si>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</si>
  <si>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</si>
  <si>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</si>
  <si>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</si>
  <si>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</si>
  <si>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</si>
  <si>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</si>
  <si>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</si>
  <si>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</si>
  <si>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</si>
  <si>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</si>
  <si>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</si>
  <si>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</si>
  <si>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</si>
  <si>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</si>
  <si>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</si>
  <si>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</si>
  <si>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</si>
  <si>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</si>
  <si>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</si>
  <si>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</si>
  <si>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</si>
  <si>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</si>
  <si>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</si>
  <si>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</si>
  <si>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</si>
  <si>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</si>
  <si>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</si>
  <si>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</si>
  <si>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</si>
  <si>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</si>
  <si>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</si>
  <si>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</si>
  <si>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</si>
  <si>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</si>
  <si>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</si>
  <si>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</si>
  <si>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</si>
  <si>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</si>
  <si>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</si>
  <si>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</si>
  <si>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</si>
  <si>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</si>
  <si>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</si>
  <si>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</si>
  <si>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</si>
  <si>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</si>
  <si>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</si>
  <si>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</si>
  <si>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</si>
  <si>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</si>
  <si>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</si>
  <si>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</si>
  <si>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</si>
  <si>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</si>
  <si>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</si>
  <si>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</si>
  <si>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</si>
  <si>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</si>
  <si>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</si>
  <si>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</si>
  <si>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</si>
  <si>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</si>
  <si>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</si>
  <si>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</si>
  <si>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</si>
  <si>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</si>
  <si>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</si>
  <si>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</si>
  <si>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</si>
  <si>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</si>
  <si>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</si>
  <si>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</si>
  <si>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</si>
  <si>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</si>
  <si>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</si>
  <si>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</si>
  <si>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</si>
  <si>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</si>
  <si>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</si>
  <si>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</si>
  <si>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</si>
  <si>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</si>
  <si>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</si>
  <si>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</si>
  <si>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</si>
  <si>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</si>
  <si>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</si>
  <si>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</si>
  <si>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</si>
  <si>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</si>
  <si>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</si>
  <si>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</si>
  <si>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</si>
  <si>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</si>
  <si>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</si>
  <si>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</si>
  <si>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</si>
  <si>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</si>
  <si>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</si>
  <si>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</si>
  <si>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</si>
  <si>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</si>
  <si>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</si>
  <si>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</si>
  <si>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</si>
  <si>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</si>
  <si>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</si>
  <si>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</si>
  <si>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</si>
  <si>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</si>
  <si>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</si>
  <si>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</si>
  <si>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</si>
  <si>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</si>
  <si>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</si>
  <si>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</si>
  <si>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</si>
  <si>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</si>
  <si>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</si>
  <si>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</si>
  <si>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</si>
  <si>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</si>
  <si>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</si>
  <si>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</si>
  <si>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</si>
  <si>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</si>
  <si>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</si>
  <si>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</si>
  <si>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</si>
  <si>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</si>
  <si>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</si>
  <si>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</si>
  <si>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</si>
  <si>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</si>
  <si>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</si>
  <si>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</si>
  <si>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</si>
  <si>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</si>
  <si>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</si>
  <si>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</si>
  <si>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</si>
  <si>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</si>
  <si>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</si>
  <si>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</si>
  <si>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</si>
  <si>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</si>
  <si>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</si>
  <si>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</si>
  <si>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</si>
  <si>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</si>
  <si>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</si>
  <si>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</si>
  <si>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</si>
  <si>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</si>
  <si>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</si>
  <si>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</si>
  <si>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</si>
  <si>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</si>
  <si>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</si>
  <si>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</si>
  <si>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</si>
  <si>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</si>
  <si>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</si>
  <si>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</si>
  <si>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</si>
  <si>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</si>
  <si>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</si>
  <si>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</si>
  <si>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</si>
  <si>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</si>
  <si>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</si>
  <si>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</si>
  <si>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</si>
  <si>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</si>
  <si>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</si>
  <si>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</si>
  <si>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</si>
  <si>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</si>
  <si>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</si>
  <si>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</si>
  <si>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</si>
  <si>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</si>
  <si>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</si>
  <si>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</si>
  <si>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</si>
  <si>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</si>
  <si>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</si>
  <si>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</si>
  <si>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</si>
  <si>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</si>
  <si>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</si>
  <si>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</si>
  <si>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</si>
  <si>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</si>
  <si>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</si>
  <si>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</si>
  <si>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</si>
  <si>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</si>
  <si>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</si>
  <si>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</si>
  <si>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</si>
  <si>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</si>
  <si>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</si>
  <si>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</si>
  <si>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</si>
  <si>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</si>
  <si>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</si>
  <si>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</si>
  <si>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</si>
  <si>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</si>
  <si>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</si>
  <si>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</si>
  <si>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</si>
  <si>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</si>
  <si>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</si>
  <si>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</si>
  <si>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</si>
  <si>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</si>
  <si>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</si>
  <si>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</si>
  <si>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</si>
  <si>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</si>
  <si>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</si>
  <si>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</si>
  <si>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</si>
  <si>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</si>
  <si>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</si>
  <si>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</si>
  <si>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</si>
  <si>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</si>
  <si>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</si>
  <si>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</si>
  <si>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</si>
  <si>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</si>
  <si>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</si>
  <si>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</si>
  <si>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</si>
  <si>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</si>
  <si>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</si>
  <si>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</si>
  <si>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</si>
  <si>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</si>
  <si>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</si>
  <si>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</si>
  <si>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</si>
  <si>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</si>
  <si>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</si>
  <si>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</si>
  <si>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</si>
  <si>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</si>
  <si>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</si>
  <si>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</si>
  <si>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</si>
  <si>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</si>
  <si>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</si>
  <si>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</si>
  <si>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</si>
  <si>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</si>
  <si>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</si>
  <si>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</si>
  <si>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</si>
  <si>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</si>
  <si>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</si>
  <si>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</si>
  <si>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</si>
  <si>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</si>
  <si>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</si>
  <si>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</si>
  <si>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</si>
  <si>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</si>
  <si>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</si>
  <si>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</si>
  <si>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</si>
  <si>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</si>
  <si>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</si>
  <si>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</si>
  <si>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</si>
  <si>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</si>
  <si>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</si>
  <si>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</si>
  <si>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</si>
  <si>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</si>
  <si>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</si>
  <si>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</si>
  <si>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</si>
  <si>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</si>
  <si>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</si>
  <si>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</si>
  <si>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</si>
  <si>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</si>
  <si>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</si>
  <si>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</si>
  <si>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</si>
  <si>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</si>
  <si>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</si>
  <si>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</si>
  <si>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</si>
  <si>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</si>
  <si>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</si>
  <si>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</si>
  <si>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</si>
  <si>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</si>
  <si>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</si>
  <si>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</si>
  <si>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</si>
  <si>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</si>
  <si>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</si>
  <si>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</si>
  <si>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</si>
  <si>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</si>
  <si>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</si>
  <si>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</si>
  <si>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</si>
  <si>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</si>
  <si>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</si>
  <si>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</si>
  <si>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</si>
  <si>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</si>
  <si>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</si>
  <si>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</si>
  <si>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</si>
  <si>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</si>
  <si>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</si>
  <si>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</si>
  <si>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</si>
  <si>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</si>
  <si>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</si>
  <si>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</si>
  <si>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</si>
  <si>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</si>
  <si>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</si>
  <si>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</si>
  <si>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</si>
  <si>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</si>
  <si>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</si>
  <si>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</si>
  <si>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</si>
  <si>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</si>
  <si>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</si>
  <si>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</si>
  <si>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</si>
  <si>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</si>
  <si>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</si>
  <si>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</si>
  <si>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</si>
  <si>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</si>
  <si>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</si>
  <si>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</si>
  <si>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</si>
  <si>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</si>
  <si>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</si>
  <si>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</si>
  <si>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</si>
  <si>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</si>
  <si>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</si>
  <si>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</si>
  <si>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</si>
  <si>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</si>
  <si>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</si>
  <si>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</si>
  <si>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</si>
  <si>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</si>
  <si>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</si>
  <si>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</si>
  <si>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</si>
  <si>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</si>
  <si>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</si>
  <si>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</si>
  <si>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</si>
  <si>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</si>
  <si>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</si>
  <si>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</si>
  <si>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</si>
  <si>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</si>
  <si>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</si>
  <si>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</si>
  <si>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</si>
  <si>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</si>
  <si>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</si>
  <si>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</si>
  <si>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</si>
  <si>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</si>
  <si>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</si>
  <si>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</si>
  <si>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</si>
  <si>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</si>
  <si>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</si>
  <si>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</si>
  <si>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</si>
  <si>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</si>
  <si>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</si>
  <si>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</si>
  <si>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</si>
  <si>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</si>
  <si>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</si>
  <si>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</si>
  <si>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</si>
  <si>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</si>
  <si>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</si>
  <si>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</si>
  <si>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</si>
  <si>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</si>
  <si>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</si>
  <si>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</si>
  <si>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</si>
  <si>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</si>
  <si>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</si>
  <si>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</si>
  <si>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</si>
  <si>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</si>
  <si>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</si>
  <si>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</si>
  <si>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</si>
  <si>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</si>
  <si>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</si>
  <si>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</si>
  <si>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</si>
  <si>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</si>
  <si>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</si>
  <si>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</si>
  <si>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</si>
  <si>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</si>
  <si>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</si>
  <si>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</si>
  <si>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</si>
  <si>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</si>
  <si>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</si>
  <si>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</si>
  <si>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</si>
  <si>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</si>
  <si>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</si>
  <si>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</si>
  <si>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</si>
  <si>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</si>
  <si>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</si>
  <si>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</si>
  <si>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</si>
  <si>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</si>
  <si>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</si>
  <si>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</si>
  <si>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</si>
  <si>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</si>
  <si>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</si>
  <si>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</si>
  <si>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</si>
  <si>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</si>
  <si>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</si>
  <si>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</si>
  <si>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</si>
  <si>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</si>
  <si>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</si>
  <si>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</si>
  <si>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</si>
  <si>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</si>
  <si>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</si>
  <si>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</si>
  <si>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</si>
  <si>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</si>
  <si>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</si>
  <si>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</si>
  <si>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</si>
  <si>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</si>
  <si>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</si>
  <si>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</si>
  <si>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</si>
  <si>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</si>
  <si>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</si>
  <si>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</si>
  <si>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</si>
  <si>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</si>
  <si>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</si>
  <si>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</si>
  <si>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</si>
  <si>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</si>
  <si>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</si>
  <si>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</si>
  <si>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</si>
  <si>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</si>
  <si>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</si>
  <si>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</si>
  <si>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</si>
  <si>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</si>
  <si>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</si>
  <si>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</si>
  <si>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</si>
  <si>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</si>
  <si>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</si>
  <si>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</si>
  <si>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</si>
  <si>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</si>
  <si>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</si>
  <si>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</si>
  <si>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</si>
  <si>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</si>
  <si>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</si>
  <si>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</si>
  <si>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</si>
  <si>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</si>
  <si>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</si>
  <si>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</si>
  <si>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</si>
  <si>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</si>
  <si>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</si>
  <si>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</si>
  <si>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</si>
  <si>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</si>
  <si>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</si>
  <si>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</si>
  <si>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</si>
  <si>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</si>
  <si>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</si>
  <si>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</si>
  <si>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</si>
  <si>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</si>
  <si>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</si>
  <si>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</si>
  <si>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</si>
  <si>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</si>
  <si>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</si>
  <si>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</si>
  <si>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</si>
  <si>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</si>
  <si>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</si>
  <si>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</si>
  <si>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</si>
  <si>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</si>
  <si>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</si>
  <si>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</si>
  <si>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</si>
  <si>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</si>
  <si>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</si>
  <si>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</si>
  <si>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</si>
  <si>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</si>
  <si>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</si>
  <si>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</si>
  <si>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</si>
  <si>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</si>
  <si>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</si>
  <si>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</si>
  <si>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</si>
  <si>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</si>
  <si>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</si>
  <si>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</si>
  <si>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</si>
  <si>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</si>
  <si>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</si>
  <si>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</si>
  <si>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</si>
  <si>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</si>
  <si>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</si>
  <si>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</si>
  <si>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</si>
  <si>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</si>
  <si>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</si>
  <si>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</si>
  <si>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</si>
  <si>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</si>
  <si>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</si>
  <si>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</si>
  <si>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</si>
  <si>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</si>
  <si>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</si>
  <si>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</si>
  <si>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</si>
  <si>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</si>
  <si>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</si>
  <si>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</si>
  <si>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</si>
  <si>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</si>
  <si>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</si>
  <si>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</si>
  <si>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</si>
  <si>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</si>
  <si>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</si>
  <si>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</si>
  <si>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</si>
  <si>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</si>
  <si>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</si>
  <si>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</si>
  <si>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</si>
  <si>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</si>
  <si>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</si>
  <si>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</si>
  <si>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</si>
  <si>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</si>
  <si>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</si>
  <si>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</si>
  <si>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</si>
  <si>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</si>
  <si>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</si>
  <si>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</si>
  <si>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</si>
  <si>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</si>
  <si>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</si>
  <si>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</si>
  <si>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</si>
  <si>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</si>
  <si>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</si>
  <si>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</si>
  <si>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</si>
  <si>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</si>
  <si>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</si>
  <si>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</si>
  <si>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</si>
  <si>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</si>
  <si>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</si>
  <si>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</si>
  <si>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</si>
  <si>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</si>
  <si>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</si>
  <si>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</si>
  <si>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</si>
  <si>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</si>
  <si>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</si>
  <si>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</si>
  <si>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</si>
  <si>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</si>
  <si>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</si>
  <si>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</si>
  <si>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</si>
  <si>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</si>
  <si>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</si>
  <si>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</si>
  <si>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</si>
  <si>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</si>
  <si>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</si>
  <si>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</si>
  <si>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</si>
  <si>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</si>
  <si>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</si>
  <si>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</si>
  <si>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</si>
  <si>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</si>
  <si>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</si>
  <si>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</si>
  <si>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</si>
  <si>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</si>
  <si>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</si>
  <si>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</si>
  <si>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</si>
  <si>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</si>
  <si>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</si>
  <si>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</si>
  <si>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</si>
  <si>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</si>
  <si>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</si>
  <si>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</si>
  <si>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</si>
  <si>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</si>
  <si>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</si>
  <si>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</si>
  <si>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</si>
  <si>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</si>
  <si>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</si>
  <si>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</si>
  <si>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</si>
  <si>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</si>
  <si>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</si>
  <si>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</si>
  <si>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</si>
  <si>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</si>
  <si>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</si>
  <si>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</si>
  <si>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</si>
  <si>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</si>
  <si>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</si>
  <si>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</si>
  <si>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</si>
  <si>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</si>
  <si>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</si>
  <si>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</si>
  <si>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</si>
  <si>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</si>
  <si>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</si>
  <si>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</si>
  <si>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</si>
  <si>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</si>
  <si>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</si>
  <si>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</si>
  <si>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</si>
  <si>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</si>
  <si>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</si>
  <si>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</si>
  <si>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</si>
  <si>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</si>
  <si>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</si>
  <si>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</si>
  <si>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</si>
  <si>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</si>
  <si>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</si>
  <si>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</si>
  <si>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</si>
  <si>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</si>
  <si>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</si>
  <si>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</si>
  <si>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</si>
  <si>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</si>
  <si>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</si>
  <si>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</si>
  <si>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</si>
  <si>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</si>
  <si>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</si>
  <si>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</si>
  <si>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</si>
  <si>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</si>
  <si>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</si>
  <si>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</si>
  <si>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</si>
  <si>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</si>
  <si>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</si>
  <si>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</si>
  <si>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</si>
  <si>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</si>
  <si>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</si>
  <si>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</si>
  <si>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</si>
  <si>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</si>
  <si>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</si>
  <si>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</si>
  <si>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</si>
  <si>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</si>
  <si>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</si>
  <si>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</si>
  <si>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</si>
  <si>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</si>
  <si>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</si>
  <si>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</si>
  <si>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</si>
  <si>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</si>
  <si>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</si>
  <si>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</si>
  <si>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</si>
  <si>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</si>
  <si>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</si>
  <si>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</si>
  <si>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</si>
  <si>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</si>
  <si>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</si>
  <si>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</si>
  <si>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</si>
  <si>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</si>
  <si>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</si>
  <si>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</si>
  <si>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</si>
  <si>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</si>
  <si>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</si>
  <si>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</si>
  <si>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</si>
  <si>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</si>
  <si>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</si>
  <si>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</si>
  <si>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</si>
  <si>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</si>
  <si>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</si>
  <si>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</si>
  <si>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</si>
  <si>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</si>
  <si>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</si>
  <si>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</si>
  <si>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</si>
  <si>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</si>
  <si>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</si>
  <si>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</si>
  <si>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</si>
  <si>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</si>
  <si>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</si>
  <si>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</si>
  <si>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</si>
  <si>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</si>
  <si>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</si>
  <si>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</si>
  <si>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</si>
  <si>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</si>
  <si>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</si>
  <si>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</si>
  <si>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</si>
  <si>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</si>
  <si>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</si>
  <si>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</si>
  <si>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</si>
  <si>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</si>
  <si>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</si>
  <si>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</si>
  <si>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</si>
  <si>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</si>
  <si>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</si>
  <si>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</si>
  <si>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</si>
  <si>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</si>
  <si>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</si>
  <si>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</si>
  <si>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</si>
  <si>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</si>
  <si>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</si>
  <si>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</si>
  <si>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</si>
  <si>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</si>
  <si>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</si>
  <si>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</si>
  <si>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</si>
  <si>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</si>
  <si>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</si>
  <si>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</si>
  <si>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</si>
  <si>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</si>
  <si>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</si>
  <si>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</si>
  <si>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</si>
  <si>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</si>
  <si>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</si>
  <si>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</si>
  <si>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</si>
  <si>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</si>
  <si>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</si>
  <si>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</si>
  <si>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</si>
  <si>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</si>
  <si>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</si>
  <si>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</si>
  <si>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</si>
  <si>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</si>
  <si>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</si>
  <si>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</si>
  <si>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</si>
  <si>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</si>
  <si>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</si>
  <si>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</si>
  <si>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</si>
  <si>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</si>
  <si>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</si>
  <si>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</si>
  <si>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</si>
  <si>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</si>
  <si>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</si>
  <si>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</si>
  <si>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</si>
  <si>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</si>
  <si>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</si>
  <si>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</si>
  <si>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</si>
  <si>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</si>
  <si>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</si>
  <si>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</si>
  <si>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</si>
  <si>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</si>
  <si>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</si>
  <si>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</si>
  <si>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</si>
  <si>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</si>
  <si>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</si>
  <si>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</si>
  <si>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</si>
  <si>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</si>
  <si>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</si>
  <si>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</si>
  <si>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</si>
  <si>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</si>
  <si>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</si>
  <si>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</si>
  <si>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</si>
  <si>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</si>
  <si>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</si>
  <si>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</si>
  <si>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</si>
  <si>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</si>
  <si>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</si>
  <si>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</si>
  <si>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</si>
  <si>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</si>
  <si>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</si>
  <si>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</si>
  <si>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</si>
  <si>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</si>
  <si>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</si>
  <si>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</si>
  <si>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</si>
  <si>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</si>
  <si>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</si>
  <si>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</si>
  <si>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</si>
  <si>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</si>
  <si>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</si>
  <si>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</si>
  <si>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</si>
  <si>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</si>
  <si>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</si>
  <si>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</si>
  <si>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</si>
  <si>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</si>
  <si>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</si>
  <si>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</si>
  <si>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</si>
  <si>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</si>
  <si>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</si>
  <si>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</si>
  <si>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</si>
  <si>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</si>
  <si>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</si>
  <si>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</si>
  <si>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</si>
  <si>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</si>
  <si>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</si>
  <si>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</si>
  <si>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</si>
  <si>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</si>
  <si>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</si>
  <si>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</si>
  <si>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</si>
  <si>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</si>
  <si>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</si>
  <si>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</si>
  <si>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</si>
  <si>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</si>
  <si>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</si>
  <si>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</si>
  <si>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</si>
  <si>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</si>
  <si>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</si>
  <si>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</si>
  <si>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</si>
  <si>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</si>
  <si>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</si>
  <si>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</si>
  <si>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</si>
  <si>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</si>
  <si>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</si>
  <si>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</si>
  <si>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</si>
  <si>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</si>
  <si>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</si>
  <si>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</si>
  <si>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</si>
  <si>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</si>
  <si>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</si>
  <si>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</si>
  <si>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</si>
  <si>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</si>
  <si>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</si>
  <si>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</si>
  <si>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</si>
  <si>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</si>
  <si>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</si>
  <si>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</si>
  <si>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</si>
  <si>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</si>
  <si>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</si>
  <si>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</si>
  <si>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</si>
  <si>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</si>
  <si>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</si>
  <si>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</si>
  <si>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</si>
  <si>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</si>
  <si>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</si>
  <si>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</si>
  <si>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</si>
  <si>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</si>
  <si>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</si>
  <si>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</si>
  <si>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</si>
  <si>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</si>
  <si>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</si>
  <si>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</si>
  <si>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</si>
  <si>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</si>
  <si>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</si>
  <si>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</si>
  <si>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</si>
  <si>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</si>
  <si>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</si>
  <si>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</si>
  <si>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</si>
  <si>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</si>
  <si>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</si>
  <si>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</si>
  <si>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</si>
  <si>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</si>
  <si>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</si>
  <si>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</si>
  <si>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</si>
  <si>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</si>
  <si>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</si>
  <si>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</si>
  <si>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</si>
  <si>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</si>
  <si>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</si>
  <si>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</si>
  <si>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</si>
  <si>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</si>
  <si>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</si>
  <si>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</si>
  <si>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</si>
  <si>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</si>
  <si>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</si>
  <si>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</si>
  <si>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</si>
  <si>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</si>
  <si>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</si>
  <si>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</si>
  <si>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</si>
  <si>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</si>
  <si>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</si>
  <si>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</si>
  <si>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</si>
  <si>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</si>
  <si>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</si>
  <si>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</si>
  <si>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</si>
  <si>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</si>
  <si>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</si>
  <si>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</si>
  <si>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</si>
  <si>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</si>
  <si>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</si>
  <si>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</si>
  <si>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</si>
  <si>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</si>
  <si>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</si>
  <si>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</si>
  <si>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</si>
  <si>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</si>
  <si>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</si>
  <si>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</si>
  <si>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</si>
  <si>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</si>
  <si>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</si>
  <si>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</si>
  <si>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</si>
  <si>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</si>
  <si>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</si>
  <si>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</si>
  <si>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</si>
  <si>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</si>
  <si>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</si>
  <si>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</si>
  <si>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</si>
  <si>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</si>
  <si>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</si>
  <si>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</si>
  <si>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</si>
  <si>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</si>
  <si>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</si>
  <si>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</si>
  <si>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</si>
  <si>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</si>
  <si>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</si>
  <si>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</si>
  <si>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</si>
  <si>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</si>
  <si>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</si>
  <si>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</si>
  <si>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</si>
  <si>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</si>
  <si>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</si>
  <si>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</si>
  <si>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</si>
  <si>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</si>
  <si>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</si>
  <si>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</si>
  <si>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</si>
  <si>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</si>
  <si>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</si>
  <si>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</si>
  <si>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</si>
  <si>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</si>
  <si>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</si>
  <si>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</si>
  <si>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</si>
  <si>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</si>
  <si>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</si>
  <si>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</si>
  <si>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</si>
  <si>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</si>
  <si>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</si>
  <si>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</si>
  <si>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</si>
  <si>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</si>
  <si>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</si>
  <si>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</si>
  <si>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</si>
  <si>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</si>
  <si>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</si>
  <si>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</si>
  <si>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</si>
  <si>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</si>
  <si>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</si>
  <si>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</si>
  <si>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</si>
  <si>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</si>
  <si>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</si>
  <si>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</si>
  <si>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</si>
  <si>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</si>
  <si>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</si>
  <si>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</si>
  <si>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</si>
  <si>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</si>
  <si>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</si>
  <si>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</si>
  <si>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</si>
  <si>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</si>
  <si>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</si>
  <si>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</si>
  <si>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</si>
  <si>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</si>
  <si>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</si>
  <si>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</si>
  <si>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</si>
  <si>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</si>
  <si>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</si>
  <si>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</si>
  <si>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</si>
  <si>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</si>
  <si>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</si>
  <si>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</si>
  <si>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</si>
  <si>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</si>
  <si>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</si>
  <si>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</si>
  <si>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</si>
  <si>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</si>
  <si>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</si>
  <si>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</si>
  <si>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</si>
  <si>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</si>
  <si>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</si>
  <si>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</si>
  <si>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</si>
  <si>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</si>
  <si>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</si>
  <si>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</si>
  <si>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</si>
  <si>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</si>
  <si>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</si>
  <si>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</si>
  <si>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</si>
  <si>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</si>
  <si>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</si>
  <si>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</si>
  <si>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</si>
  <si>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</si>
  <si>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</si>
  <si>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</si>
  <si>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</si>
  <si>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</si>
  <si>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</si>
  <si>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</si>
  <si>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</si>
  <si>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</si>
  <si>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</si>
  <si>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</si>
  <si>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</si>
  <si>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</si>
  <si>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</si>
  <si>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</si>
  <si>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</si>
  <si>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</si>
  <si>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</si>
  <si>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</si>
  <si>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</si>
  <si>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</si>
  <si>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</si>
  <si>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</si>
  <si>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</si>
  <si>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</si>
  <si>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</si>
  <si>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</si>
  <si>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</si>
  <si>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</si>
  <si>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</si>
  <si>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</si>
  <si>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</si>
  <si>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</si>
  <si>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</si>
  <si>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</si>
  <si>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</si>
  <si>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</si>
  <si>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</si>
  <si>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</si>
  <si>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</si>
  <si>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</si>
  <si>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</si>
  <si>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</si>
  <si>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</si>
  <si>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</si>
  <si>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</si>
  <si>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</si>
  <si>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</si>
  <si>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</si>
  <si>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</si>
  <si>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</si>
  <si>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</si>
  <si>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</si>
  <si>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</si>
  <si>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</si>
  <si>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</si>
  <si>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</si>
  <si>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</si>
  <si>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</si>
  <si>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</si>
  <si>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</si>
  <si>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</si>
  <si>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</si>
  <si>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</si>
  <si>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</si>
  <si>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</si>
  <si>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</si>
  <si>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</si>
  <si>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</si>
  <si>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</si>
  <si>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</si>
  <si>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</si>
  <si>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</si>
  <si>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</si>
  <si>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</si>
  <si>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</si>
  <si>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</si>
  <si>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</si>
  <si>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</si>
  <si>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</si>
  <si>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</si>
  <si>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</si>
  <si>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</si>
  <si>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</si>
  <si>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</si>
  <si>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</si>
  <si>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</si>
  <si>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</si>
  <si>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</si>
  <si>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</si>
  <si>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</si>
  <si>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</si>
  <si>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</si>
  <si>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</si>
  <si>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</si>
  <si>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</si>
  <si>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</si>
  <si>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</si>
  <si>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</si>
  <si>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</si>
  <si>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</si>
  <si>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</si>
  <si>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</si>
  <si>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</si>
  <si>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</si>
  <si>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</si>
  <si>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</si>
  <si>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</si>
  <si>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</si>
  <si>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</si>
  <si>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</si>
  <si>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</si>
  <si>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</si>
  <si>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</si>
  <si>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</si>
  <si>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</si>
  <si>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</si>
  <si>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</si>
  <si>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</si>
  <si>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</si>
  <si>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</si>
  <si>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</si>
  <si>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</si>
  <si>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</si>
  <si>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</si>
  <si>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</si>
  <si>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</si>
  <si>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</si>
  <si>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</si>
  <si>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</si>
  <si>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</si>
  <si>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</si>
  <si>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</si>
  <si>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</si>
  <si>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</si>
  <si>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</si>
  <si>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</si>
  <si>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</si>
  <si>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</si>
  <si>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</si>
  <si>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</si>
  <si>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</si>
  <si>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</si>
  <si>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</si>
  <si>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</si>
  <si>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</si>
  <si>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</si>
  <si>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</si>
  <si>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</si>
  <si>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</si>
  <si>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</si>
  <si>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</si>
  <si>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</si>
  <si>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</si>
  <si>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</si>
  <si>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</si>
  <si>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</si>
  <si>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</si>
  <si>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</si>
  <si>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</si>
  <si>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</si>
  <si>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</si>
  <si>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</si>
  <si>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</si>
  <si>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</si>
  <si>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</si>
  <si>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</si>
  <si>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</si>
  <si>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</si>
  <si>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</si>
  <si>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</si>
  <si>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</si>
  <si>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</si>
  <si>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</si>
  <si>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</si>
  <si>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</si>
  <si>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</si>
  <si>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</si>
  <si>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</si>
  <si>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</si>
  <si>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</si>
  <si>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</si>
  <si>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</si>
  <si>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</si>
  <si>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</si>
  <si>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</si>
  <si>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</si>
  <si>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</si>
  <si>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</si>
  <si>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</si>
  <si>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</si>
  <si>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</si>
  <si>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</si>
  <si>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</si>
  <si>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</si>
  <si>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</si>
  <si>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</si>
  <si>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</si>
  <si>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</si>
  <si>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</si>
  <si>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</si>
  <si>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</si>
  <si>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</si>
  <si>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</si>
  <si>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</si>
  <si>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</si>
  <si>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</si>
  <si>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</si>
  <si>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</si>
  <si>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</si>
  <si>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</si>
  <si>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</si>
  <si>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</si>
  <si>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</si>
  <si>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</si>
  <si>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</si>
  <si>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</si>
  <si>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</si>
  <si>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</si>
  <si>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</si>
  <si>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</si>
  <si>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</si>
  <si>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</si>
  <si>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</si>
  <si>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</si>
  <si>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</si>
  <si>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</si>
  <si>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</si>
  <si>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</si>
  <si>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</si>
  <si>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</si>
  <si>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</si>
  <si>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</si>
  <si>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</si>
  <si>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</si>
  <si>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</si>
  <si>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</si>
  <si>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</si>
  <si>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</si>
  <si>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</si>
  <si>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</si>
  <si>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</si>
  <si>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</si>
  <si>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</si>
  <si>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</si>
  <si>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</si>
  <si>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</si>
  <si>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</si>
  <si>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</si>
  <si>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</si>
  <si>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</si>
  <si>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</si>
  <si>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</si>
  <si>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</si>
  <si>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</si>
  <si>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</si>
  <si>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</si>
  <si>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</si>
  <si>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</si>
  <si>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</si>
  <si>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</si>
  <si>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</si>
  <si>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</si>
  <si>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</si>
  <si>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</si>
  <si>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</si>
  <si>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</si>
  <si>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</si>
  <si>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</si>
  <si>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</si>
  <si>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</si>
  <si>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</si>
  <si>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</si>
  <si>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</si>
  <si>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</si>
  <si>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</si>
  <si>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</si>
  <si>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</si>
  <si>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</si>
  <si>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</si>
  <si>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</si>
  <si>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</si>
  <si>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</si>
  <si>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</si>
  <si>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</si>
  <si>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</si>
  <si>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</si>
  <si>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</si>
  <si>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</si>
  <si>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</si>
  <si>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</si>
  <si>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</si>
  <si>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</si>
  <si>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</si>
  <si>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</si>
  <si>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</si>
  <si>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</si>
  <si>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</si>
  <si>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</si>
  <si>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</si>
  <si>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</si>
  <si>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</si>
  <si>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</si>
  <si>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</si>
  <si>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</si>
  <si>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</si>
  <si>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</si>
  <si>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</si>
  <si>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</si>
  <si>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</si>
  <si>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</si>
  <si>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</si>
  <si>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</si>
  <si>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</si>
  <si>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</si>
  <si>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</si>
  <si>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</si>
  <si>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</si>
  <si>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</si>
  <si>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</si>
  <si>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</si>
  <si>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</si>
  <si>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</si>
  <si>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</si>
  <si>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</si>
  <si>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</si>
  <si>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</si>
  <si>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</si>
  <si>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</si>
  <si>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</si>
  <si>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</si>
  <si>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</si>
  <si>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</si>
  <si>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</si>
  <si>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</si>
  <si>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</si>
  <si>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</si>
  <si>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</si>
  <si>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</si>
  <si>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</si>
  <si>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</si>
  <si>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</si>
  <si>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</si>
  <si>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</si>
  <si>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</si>
  <si>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</si>
  <si>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</si>
  <si>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</si>
  <si>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</si>
  <si>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</si>
  <si>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</si>
  <si>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</si>
  <si>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</si>
  <si>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</si>
  <si>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</si>
  <si>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</si>
  <si>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</si>
  <si>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</si>
  <si>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</si>
  <si>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</si>
  <si>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</si>
  <si>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</si>
  <si>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</si>
  <si>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</si>
  <si>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</si>
  <si>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</si>
  <si>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</si>
  <si>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</si>
  <si>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</si>
  <si>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</si>
  <si>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</si>
  <si>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</si>
  <si>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</si>
  <si>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</si>
  <si>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</si>
  <si>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</si>
  <si>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</si>
  <si>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</si>
  <si>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</si>
  <si>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</si>
  <si>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</si>
  <si>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</si>
  <si>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</si>
  <si>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</si>
  <si>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</si>
  <si>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</si>
  <si>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</si>
  <si>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</si>
  <si>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</si>
  <si>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</si>
  <si>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</si>
  <si>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</si>
  <si>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</si>
  <si>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</si>
  <si>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</si>
  <si>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</si>
  <si>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</si>
  <si>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</si>
  <si>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</si>
  <si>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</si>
  <si>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</si>
  <si>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</si>
  <si>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</si>
  <si>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</si>
  <si>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</si>
  <si>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</si>
  <si>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</si>
  <si>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</si>
  <si>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</si>
  <si>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</si>
  <si>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</si>
  <si>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</si>
  <si>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</si>
  <si>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</si>
  <si>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</si>
  <si>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</si>
  <si>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</si>
  <si>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</si>
  <si>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</si>
  <si>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</si>
  <si>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</si>
  <si>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</si>
  <si>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</si>
  <si>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</si>
  <si>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</si>
  <si>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</si>
  <si>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</si>
  <si>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</si>
  <si>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</si>
  <si>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</si>
  <si>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</si>
  <si>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</si>
  <si>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</si>
  <si>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</si>
  <si>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</si>
  <si>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</si>
  <si>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</si>
  <si>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</si>
  <si>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</si>
  <si>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</si>
  <si>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</si>
  <si>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</si>
  <si>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</si>
  <si>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</si>
  <si>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</si>
  <si>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</si>
  <si>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</si>
  <si>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</si>
  <si>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</si>
  <si>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</si>
  <si>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</si>
  <si>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</si>
  <si>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</si>
  <si>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</si>
  <si>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</si>
  <si>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</si>
  <si>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</si>
  <si>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</si>
  <si>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</si>
  <si>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</si>
  <si>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</si>
  <si>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</si>
  <si>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</si>
  <si>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</si>
  <si>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</si>
  <si>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</si>
  <si>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</si>
  <si>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</si>
  <si>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</si>
  <si>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</si>
  <si>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</si>
  <si>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</si>
  <si>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</si>
  <si>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</si>
  <si>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</si>
  <si>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</si>
  <si>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</si>
  <si>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</si>
  <si>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</si>
  <si>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</si>
  <si>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</si>
  <si>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</si>
  <si>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</si>
  <si>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</si>
  <si>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</si>
  <si>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</si>
  <si>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</si>
  <si>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</si>
  <si>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</si>
  <si>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</si>
  <si>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</si>
  <si>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</si>
  <si>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</si>
  <si>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</si>
  <si>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</si>
  <si>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</si>
  <si>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</si>
  <si>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</si>
  <si>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</si>
  <si>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</si>
  <si>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</si>
  <si>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</si>
  <si>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</si>
  <si>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</si>
  <si>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</si>
  <si>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</si>
  <si>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</si>
  <si>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</si>
  <si>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</si>
  <si>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</si>
  <si>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</si>
  <si>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</si>
  <si>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</si>
  <si>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</si>
  <si>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</si>
  <si>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</si>
  <si>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</si>
  <si>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</si>
  <si>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</si>
  <si>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</si>
  <si>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</si>
  <si>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</si>
  <si>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</si>
  <si>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</si>
  <si>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</si>
  <si>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</si>
  <si>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</si>
  <si>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</si>
  <si>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</si>
  <si>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</si>
  <si>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</si>
  <si>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</si>
  <si>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</si>
  <si>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</si>
  <si>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</si>
  <si>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</si>
  <si>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</si>
  <si>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</si>
  <si>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</si>
  <si>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</si>
  <si>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</si>
  <si>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</si>
  <si>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</si>
  <si>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</si>
  <si>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</si>
  <si>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</si>
  <si>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</si>
  <si>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</si>
  <si>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</si>
  <si>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</si>
  <si>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</si>
  <si>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</si>
  <si>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</si>
  <si>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</si>
  <si>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</si>
  <si>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</si>
  <si>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</si>
  <si>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</si>
  <si>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</si>
  <si>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</si>
  <si>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</si>
  <si>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</si>
  <si>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</si>
  <si>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</si>
  <si>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</si>
  <si>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</si>
  <si>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</si>
  <si>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</si>
  <si>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</si>
  <si>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</si>
  <si>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</si>
  <si>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</si>
  <si>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</si>
  <si>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</si>
  <si>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</si>
  <si>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</si>
  <si>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</si>
  <si>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</si>
  <si>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</si>
  <si>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</si>
  <si>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</si>
  <si>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</si>
  <si>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</si>
  <si>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</si>
  <si>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</si>
  <si>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</si>
  <si>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</si>
  <si>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</si>
  <si>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</si>
  <si>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</si>
  <si>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</si>
  <si>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</si>
  <si>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</si>
  <si>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</si>
  <si>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</si>
  <si>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</si>
  <si>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</si>
  <si>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</si>
  <si>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</si>
  <si>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</si>
  <si>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</si>
  <si>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</si>
  <si>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</si>
  <si>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</si>
  <si>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</si>
  <si>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</si>
  <si>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</si>
  <si>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</si>
  <si>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</si>
  <si>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</si>
  <si>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</si>
  <si>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</si>
  <si>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</si>
  <si>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</si>
  <si>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</si>
  <si>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</si>
  <si>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</si>
  <si>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</si>
  <si>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</si>
  <si>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</si>
  <si>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</si>
  <si>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</si>
  <si>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</si>
  <si>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</si>
  <si>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</si>
  <si>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</si>
  <si>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</si>
  <si>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</si>
  <si>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</si>
  <si>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</si>
  <si>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</si>
  <si>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</si>
  <si>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</si>
  <si>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</si>
  <si>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</si>
  <si>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</si>
  <si>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</si>
  <si>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</si>
  <si>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</si>
  <si>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</si>
  <si>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</si>
  <si>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</si>
  <si>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</si>
  <si>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</si>
  <si>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</si>
  <si>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</si>
  <si>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</si>
  <si>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</si>
  <si>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</si>
  <si>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</si>
  <si>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</si>
  <si>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</si>
  <si>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</si>
  <si>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</si>
  <si>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</si>
  <si>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</si>
  <si>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</si>
  <si>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</si>
  <si>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</si>
  <si>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</si>
  <si>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</si>
  <si>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</si>
  <si>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</si>
  <si>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</si>
  <si>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</si>
  <si>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</si>
  <si>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</si>
  <si>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</si>
  <si>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</si>
  <si>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</si>
  <si>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</si>
  <si>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</si>
  <si>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</si>
  <si>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</si>
  <si>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</si>
  <si>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</si>
  <si>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</si>
  <si>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</si>
  <si>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</si>
  <si>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</si>
  <si>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</si>
  <si>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</si>
  <si>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</si>
  <si>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</si>
  <si>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</si>
  <si>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</si>
  <si>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</si>
  <si>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</si>
  <si>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</si>
  <si>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</si>
  <si>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</si>
  <si>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</si>
  <si>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</si>
  <si>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</si>
  <si>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</si>
  <si>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</si>
  <si>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</si>
  <si>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</si>
  <si>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</si>
  <si>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</si>
  <si>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</si>
  <si>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</si>
  <si>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</si>
  <si>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</si>
  <si>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</si>
  <si>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</si>
  <si>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</si>
  <si>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</si>
  <si>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</si>
  <si>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</si>
  <si>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</si>
  <si>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</si>
  <si>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</si>
  <si>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</si>
  <si>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</si>
  <si>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</si>
  <si>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</si>
  <si>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</si>
  <si>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</si>
  <si>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</si>
  <si>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</si>
  <si>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</si>
  <si>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</si>
  <si>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</si>
  <si>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</si>
  <si>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</si>
  <si>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</si>
  <si>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</si>
  <si>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</si>
  <si>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</si>
  <si>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</si>
  <si>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</si>
  <si>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</si>
  <si>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</si>
  <si>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</si>
  <si>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</si>
  <si>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</si>
  <si>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</si>
  <si>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</si>
  <si>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</si>
  <si>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</si>
  <si>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</si>
  <si>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</si>
  <si>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</si>
  <si>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</si>
  <si>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</si>
  <si>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</si>
  <si>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</si>
  <si>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</si>
  <si>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</si>
  <si>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</si>
  <si>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</si>
  <si>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</si>
  <si>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</si>
  <si>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</si>
  <si>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</si>
  <si>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</si>
  <si>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</si>
  <si>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</si>
  <si>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</si>
  <si>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</si>
  <si>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</si>
  <si>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</si>
  <si>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</si>
  <si>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</si>
  <si>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</si>
  <si>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</si>
  <si>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</si>
  <si>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</si>
  <si>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</si>
  <si>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</si>
  <si>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</si>
  <si>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</si>
  <si>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</si>
  <si>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</si>
  <si>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</si>
  <si>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</si>
  <si>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</si>
  <si>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</si>
  <si>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</si>
  <si>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</si>
  <si>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</si>
  <si>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</si>
  <si>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</si>
  <si>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</si>
  <si>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</si>
  <si>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</si>
  <si>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</si>
  <si>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</si>
  <si>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</si>
  <si>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</si>
  <si>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</si>
  <si>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</si>
  <si>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</si>
  <si>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</si>
  <si>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</si>
  <si>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</si>
  <si>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</si>
  <si>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</si>
  <si>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</si>
  <si>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</si>
  <si>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</si>
  <si>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</si>
  <si>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</si>
  <si>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</si>
  <si>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</si>
  <si>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</si>
  <si>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</si>
  <si>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</si>
  <si>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</si>
  <si>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</si>
  <si>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</si>
  <si>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</si>
  <si>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</si>
  <si>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</si>
  <si>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</si>
  <si>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</si>
  <si>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</si>
  <si>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</si>
  <si>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</si>
  <si>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</si>
  <si>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</si>
  <si>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</si>
  <si>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</si>
  <si>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</si>
  <si>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</si>
  <si>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</si>
  <si>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</si>
  <si>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</si>
  <si>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</si>
  <si>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</si>
  <si>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</si>
  <si>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</si>
  <si>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</si>
  <si>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</si>
  <si>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</si>
  <si>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</si>
  <si>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</si>
  <si>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</si>
  <si>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</si>
  <si>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</si>
  <si>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</si>
  <si>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</si>
  <si>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</si>
  <si>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</si>
  <si>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</si>
  <si>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</si>
  <si>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</si>
  <si>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</si>
  <si>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</si>
  <si>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</si>
  <si>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</si>
  <si>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</si>
  <si>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</si>
  <si>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</si>
  <si>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</si>
  <si>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</si>
  <si>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</si>
  <si>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</si>
  <si>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</si>
  <si>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</si>
  <si>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</si>
  <si>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</si>
  <si>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</si>
  <si>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</si>
  <si>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</si>
  <si>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</si>
  <si>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</si>
  <si>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</si>
  <si>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</si>
  <si>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</si>
  <si>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</si>
  <si>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</si>
  <si>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</si>
  <si>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</si>
  <si>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</si>
  <si>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</si>
  <si>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</si>
  <si>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</si>
  <si>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</si>
  <si>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</si>
  <si>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</si>
  <si>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</si>
  <si>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</si>
  <si>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</si>
  <si>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</si>
  <si>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</si>
  <si>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</si>
  <si>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</si>
  <si>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</si>
  <si>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</si>
  <si>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</si>
  <si>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</si>
  <si>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</si>
  <si>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</si>
  <si>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</si>
  <si>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</si>
  <si>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</si>
  <si>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</si>
  <si>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</si>
  <si>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</si>
  <si>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</si>
  <si>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</si>
  <si>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</si>
  <si>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</si>
  <si>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</si>
  <si>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</si>
  <si>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</si>
  <si>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</si>
  <si>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</si>
  <si>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</si>
  <si>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</si>
  <si>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</si>
  <si>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</si>
  <si>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</si>
  <si>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</si>
  <si>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</si>
  <si>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</si>
  <si>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</si>
  <si>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</si>
  <si>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</si>
  <si>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</si>
  <si>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</si>
  <si>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</si>
  <si>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</si>
  <si>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</si>
  <si>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</si>
  <si>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</si>
  <si>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</si>
  <si>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</si>
  <si>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</si>
  <si>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</si>
  <si>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</si>
  <si>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</si>
  <si>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</si>
  <si>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</si>
  <si>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</si>
  <si>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</si>
  <si>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</si>
  <si>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</si>
  <si>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</si>
  <si>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</si>
  <si>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</si>
  <si>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</si>
  <si>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</si>
  <si>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</si>
  <si>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</si>
  <si>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</si>
  <si>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</si>
  <si>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</si>
  <si>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</si>
  <si>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</si>
  <si>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</si>
  <si>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</si>
  <si>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</si>
  <si>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</si>
  <si>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</si>
  <si>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</si>
  <si>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</si>
  <si>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</si>
  <si>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</si>
  <si>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</si>
  <si>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</si>
  <si>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</si>
  <si>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</si>
  <si>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</si>
  <si>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</si>
  <si>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</si>
  <si>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</si>
  <si>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</si>
  <si>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</si>
  <si>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</si>
  <si>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</si>
  <si>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</si>
  <si>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</si>
  <si>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</si>
  <si>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</si>
  <si>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</si>
  <si>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</si>
  <si>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</si>
  <si>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</si>
  <si>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</si>
  <si>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</si>
  <si>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</si>
  <si>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</si>
  <si>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</si>
  <si>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</si>
  <si>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</si>
  <si>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</si>
  <si>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</si>
  <si>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</si>
  <si>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</si>
  <si>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</si>
  <si>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</si>
  <si>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</si>
  <si>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</si>
  <si>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</si>
  <si>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</si>
  <si>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</si>
  <si>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</si>
  <si>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</si>
  <si>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</si>
  <si>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</si>
  <si>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</si>
  <si>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</si>
  <si>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</si>
  <si>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</si>
  <si>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</si>
  <si>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</si>
  <si>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</si>
  <si>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</si>
  <si>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</si>
  <si>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</si>
  <si>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</si>
  <si>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</si>
  <si>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</si>
  <si>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</si>
  <si>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</si>
  <si>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</si>
  <si>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</si>
  <si>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</si>
  <si>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</si>
  <si>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</si>
  <si>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</si>
  <si>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</si>
  <si>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</si>
  <si>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</si>
  <si>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</si>
  <si>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</si>
  <si>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</si>
  <si>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</si>
  <si>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</si>
  <si>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</si>
  <si>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</si>
  <si>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</si>
  <si>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</si>
  <si>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</si>
  <si>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</si>
  <si>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</si>
  <si>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</si>
  <si>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</si>
  <si>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</si>
  <si>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</si>
  <si>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</si>
  <si>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</si>
  <si>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</si>
  <si>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</si>
  <si>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</si>
  <si>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</si>
  <si>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</si>
  <si>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</si>
  <si>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</si>
  <si>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</si>
  <si>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</si>
  <si>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</si>
  <si>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</si>
  <si>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</si>
  <si>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</si>
  <si>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</si>
  <si>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</si>
  <si>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</si>
  <si>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</si>
  <si>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</si>
  <si>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</si>
  <si>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</si>
  <si>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</si>
  <si>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</si>
  <si>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</si>
  <si>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</si>
  <si>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</si>
  <si>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</si>
  <si>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</si>
  <si>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</si>
  <si>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</si>
  <si>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</si>
  <si>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</si>
  <si>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</si>
  <si>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</si>
  <si>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</si>
  <si>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</si>
  <si>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</si>
  <si>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</si>
  <si>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</si>
  <si>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</si>
  <si>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</si>
  <si>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</si>
  <si>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</si>
  <si>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</si>
  <si>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</si>
  <si>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</si>
  <si>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</si>
  <si>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</si>
  <si>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</si>
  <si>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</si>
  <si>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</si>
  <si>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</si>
  <si>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</si>
  <si>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</si>
  <si>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</si>
  <si>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</si>
  <si>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</si>
  <si>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</si>
  <si>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</si>
  <si>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</si>
  <si>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</si>
  <si>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</si>
  <si>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</si>
  <si>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</si>
  <si>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</si>
  <si>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</si>
  <si>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</si>
  <si>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</si>
  <si>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</si>
  <si>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</si>
  <si>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</si>
  <si>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</si>
  <si>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</si>
  <si>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</si>
  <si>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</si>
  <si>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</si>
  <si>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</si>
  <si>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</si>
  <si>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</si>
  <si>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</si>
  <si>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</si>
  <si>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</si>
  <si>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</si>
  <si>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</si>
  <si>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</si>
  <si>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</si>
  <si>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</si>
  <si>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</si>
  <si>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</si>
  <si>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</si>
  <si>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</si>
  <si>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</si>
  <si>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</si>
  <si>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</si>
  <si>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</si>
  <si>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</si>
  <si>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</si>
  <si>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</si>
  <si>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</si>
  <si>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</si>
  <si>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</si>
  <si>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</si>
  <si>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</si>
  <si>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</si>
  <si>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</si>
  <si>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</si>
  <si>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</si>
  <si>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</si>
  <si>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</si>
  <si>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</si>
  <si>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</si>
  <si>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</si>
  <si>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</si>
  <si>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</si>
  <si>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</si>
  <si>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</si>
  <si>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</si>
  <si>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</si>
  <si>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</si>
  <si>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</si>
  <si>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</si>
  <si>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</si>
  <si>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</si>
  <si>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</si>
  <si>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</si>
  <si>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</si>
  <si>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</si>
  <si>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</si>
  <si>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</si>
  <si>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</si>
  <si>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</si>
  <si>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</si>
  <si>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</si>
  <si>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</si>
  <si>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</si>
  <si>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</si>
  <si>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</si>
  <si>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</si>
  <si>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</si>
  <si>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</si>
  <si>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</si>
  <si>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</si>
  <si>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</si>
  <si>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</si>
  <si>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</si>
  <si>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</si>
  <si>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</si>
  <si>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</si>
  <si>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</si>
  <si>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</si>
  <si>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</si>
  <si>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</si>
  <si>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</si>
  <si>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</si>
  <si>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</si>
  <si>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</si>
  <si>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</si>
  <si>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</si>
  <si>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</si>
  <si>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</si>
  <si>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</si>
  <si>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</si>
  <si>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</si>
  <si>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</si>
  <si>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</si>
  <si>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</si>
  <si>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</si>
  <si>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</si>
  <si>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</si>
  <si>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</si>
  <si>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</si>
  <si>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</si>
  <si>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</si>
  <si>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</si>
  <si>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</si>
  <si>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</si>
  <si>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</si>
  <si>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</si>
  <si>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</si>
  <si>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</si>
  <si>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</si>
  <si>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</si>
  <si>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</si>
  <si>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</si>
  <si>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</si>
  <si>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</si>
  <si>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</si>
  <si>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</si>
  <si>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</si>
  <si>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</si>
  <si>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</si>
  <si>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</si>
  <si>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</si>
  <si>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</si>
  <si>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</si>
  <si>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</si>
  <si>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</si>
  <si>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</si>
  <si>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</si>
  <si>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</si>
  <si>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</si>
  <si>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</si>
  <si>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</si>
  <si>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</si>
  <si>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</si>
  <si>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</si>
  <si>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</si>
  <si>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</si>
  <si>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</si>
  <si>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</si>
  <si>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</si>
  <si>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</si>
  <si>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</si>
  <si>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</si>
  <si>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</si>
  <si>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</si>
  <si>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</si>
  <si>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</si>
  <si>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</si>
  <si>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</si>
  <si>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</si>
  <si>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</si>
  <si>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</si>
  <si>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</si>
  <si>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</si>
  <si>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</si>
  <si>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</si>
  <si>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</si>
  <si>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</si>
  <si>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</si>
  <si>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</si>
  <si>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</si>
  <si>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</si>
  <si>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</si>
  <si>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</si>
  <si>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</si>
  <si>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</si>
  <si>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</si>
  <si>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</si>
  <si>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</si>
  <si>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</si>
  <si>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</si>
  <si>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</si>
  <si>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</si>
  <si>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</si>
  <si>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</si>
  <si>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</si>
  <si>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</si>
  <si>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</si>
  <si>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</si>
  <si>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</si>
  <si>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</si>
  <si>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</si>
  <si>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</si>
  <si>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</si>
  <si>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</si>
  <si>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</si>
  <si>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</si>
  <si>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</si>
  <si>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</si>
  <si>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</si>
  <si>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</si>
  <si>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</si>
  <si>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</si>
  <si>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</si>
  <si>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</si>
  <si>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</si>
  <si>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</si>
  <si>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</si>
  <si>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</si>
  <si>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</si>
  <si>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</si>
  <si>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</si>
  <si>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</si>
  <si>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</si>
  <si>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</si>
  <si>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</si>
  <si>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</si>
  <si>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</si>
  <si>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</si>
  <si>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</si>
  <si>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</si>
  <si>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</si>
  <si>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</si>
  <si>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</si>
  <si>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</si>
  <si>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</si>
  <si>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</si>
  <si>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</si>
  <si>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</si>
  <si>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</si>
  <si>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</si>
  <si>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</si>
  <si>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</si>
  <si>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</si>
  <si>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</si>
  <si>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</si>
  <si>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</si>
  <si>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</si>
  <si>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</si>
  <si>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</si>
  <si>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</si>
  <si>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</si>
  <si>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</si>
  <si>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</si>
  <si>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</si>
  <si>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</si>
  <si>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</si>
  <si>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</si>
  <si>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</si>
  <si>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</si>
  <si>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</si>
  <si>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</si>
  <si>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</si>
  <si>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</si>
  <si>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</si>
  <si>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</si>
  <si>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</si>
  <si>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</si>
  <si>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</si>
  <si>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</si>
  <si>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</si>
  <si>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</si>
  <si>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</si>
  <si>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</si>
  <si>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</si>
  <si>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</si>
  <si>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</si>
  <si>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</si>
  <si>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</si>
  <si>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</si>
  <si>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</si>
  <si>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</si>
  <si>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</si>
  <si>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</si>
  <si>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</si>
  <si>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</si>
  <si>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</si>
  <si>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</si>
  <si>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</si>
  <si>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</si>
  <si>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</si>
  <si>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</si>
  <si>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</si>
  <si>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</si>
  <si>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</si>
  <si>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</si>
  <si>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</si>
  <si>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</si>
  <si>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</si>
  <si>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</si>
  <si>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</si>
  <si>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</si>
  <si>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</si>
  <si>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</si>
  <si>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</si>
  <si>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</si>
  <si>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</si>
  <si>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</si>
  <si>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</si>
  <si>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</si>
  <si>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</si>
  <si>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</si>
  <si>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</si>
  <si>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</si>
  <si>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</si>
  <si>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</si>
  <si>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</si>
  <si>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</si>
  <si>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</si>
  <si>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</si>
  <si>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</si>
  <si>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</si>
  <si>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</si>
  <si>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</si>
  <si>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</si>
  <si>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</si>
  <si>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</si>
  <si>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</si>
  <si>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</si>
  <si>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</si>
  <si>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</si>
  <si>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</si>
  <si>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</si>
  <si>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</si>
  <si>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</si>
  <si>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</si>
  <si>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</si>
  <si>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</si>
  <si>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</si>
  <si>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</si>
  <si>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</si>
  <si>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</si>
  <si>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</si>
  <si>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</si>
  <si>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</si>
  <si>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</si>
  <si>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</si>
  <si>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</si>
  <si>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</si>
  <si>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</si>
  <si>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</si>
  <si>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</si>
  <si>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</si>
  <si>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</si>
  <si>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</si>
  <si>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</si>
  <si>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</si>
  <si>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</si>
  <si>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</si>
  <si>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</si>
  <si>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</si>
  <si>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</si>
  <si>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</si>
  <si>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</si>
  <si>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</si>
  <si>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</si>
  <si>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</si>
  <si>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</si>
  <si>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</si>
  <si>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</si>
  <si>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</si>
  <si>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</si>
  <si>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</si>
  <si>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</si>
  <si>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</si>
  <si>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</si>
  <si>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</si>
  <si>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</si>
  <si>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</si>
  <si>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</si>
  <si>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</si>
  <si>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</si>
  <si>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</si>
  <si>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</si>
  <si>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</si>
  <si>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</si>
  <si>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</si>
  <si>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</si>
  <si>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</si>
  <si>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</si>
  <si>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</si>
  <si>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</si>
  <si>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</si>
  <si>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</si>
  <si>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</si>
  <si>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</si>
  <si>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</si>
  <si>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</si>
  <si>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</si>
  <si>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</si>
  <si>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</si>
  <si>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</si>
  <si>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</si>
  <si>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</si>
  <si>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</si>
  <si>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</si>
  <si>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</si>
  <si>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</si>
  <si>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</si>
  <si>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</si>
  <si>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</si>
  <si>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</si>
  <si>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</si>
  <si>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</si>
  <si>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</si>
  <si>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</si>
  <si>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</si>
  <si>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</si>
  <si>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</si>
  <si>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</si>
  <si>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</si>
  <si>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</si>
  <si>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</si>
  <si>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</si>
  <si>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</si>
  <si>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</si>
  <si>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</si>
  <si>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</si>
  <si>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</si>
  <si>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</si>
  <si>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</si>
  <si>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</si>
  <si>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</si>
  <si>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</si>
  <si>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</si>
  <si>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</si>
  <si>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</si>
  <si>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</si>
  <si>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</si>
  <si>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</si>
  <si>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</si>
  <si>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</si>
  <si>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</si>
  <si>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</si>
  <si>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</si>
  <si>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</si>
  <si>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</si>
  <si>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</si>
  <si>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</si>
  <si>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</si>
  <si>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</si>
  <si>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</si>
  <si>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</si>
  <si>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</si>
  <si>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</si>
  <si>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</si>
  <si>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</si>
  <si>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</si>
  <si>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</si>
  <si>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</si>
  <si>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</si>
  <si>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</si>
  <si>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</si>
  <si>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</si>
  <si>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</si>
  <si>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</si>
  <si>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</si>
  <si>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</si>
  <si>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</si>
  <si>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</si>
  <si>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</si>
  <si>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</si>
  <si>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</si>
  <si>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</si>
  <si>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</si>
  <si>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</si>
  <si>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</si>
  <si>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</si>
  <si>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</si>
  <si>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</si>
  <si>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</si>
  <si>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</si>
  <si>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</si>
  <si>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</si>
  <si>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</si>
  <si>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</si>
  <si>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</si>
  <si>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</si>
  <si>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</si>
  <si>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</si>
  <si>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</si>
  <si>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</si>
  <si>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</si>
  <si>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</si>
  <si>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</si>
  <si>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</si>
  <si>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</si>
  <si>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</si>
  <si>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</si>
  <si>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</si>
  <si>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</si>
  <si>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</si>
  <si>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</si>
  <si>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</si>
  <si>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</si>
  <si>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</si>
  <si>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</si>
  <si>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</si>
  <si>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</si>
  <si>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</si>
  <si>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</si>
  <si>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</si>
  <si>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</si>
  <si>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</si>
  <si>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</si>
  <si>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</si>
  <si>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</si>
  <si>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</si>
  <si>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</si>
  <si>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</si>
  <si>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</si>
  <si>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</si>
  <si>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</si>
  <si>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</si>
  <si>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</si>
  <si>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</si>
  <si>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</si>
  <si>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</si>
  <si>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</si>
  <si>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</si>
  <si>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</si>
  <si>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</si>
  <si>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</si>
  <si>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</si>
  <si>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</si>
  <si>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</si>
  <si>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</si>
  <si>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</si>
  <si>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</si>
  <si>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</si>
  <si>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</si>
  <si>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</si>
  <si>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</si>
  <si>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</si>
  <si>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</si>
  <si>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</si>
  <si>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</si>
  <si>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</si>
  <si>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</si>
  <si>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</si>
  <si>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</si>
  <si>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</si>
  <si>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</si>
  <si>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</si>
  <si>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</si>
  <si>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</si>
  <si>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</si>
  <si>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</si>
  <si>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</si>
  <si>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</si>
  <si>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</si>
  <si>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</si>
  <si>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</si>
  <si>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</si>
  <si>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</si>
  <si>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</si>
  <si>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</si>
  <si>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</si>
  <si>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</si>
  <si>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</si>
  <si>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</si>
  <si>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</si>
  <si>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</si>
  <si>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</si>
  <si>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</si>
  <si>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</si>
  <si>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</si>
  <si>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</si>
  <si>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</si>
  <si>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</si>
  <si>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</si>
  <si>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</si>
  <si>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</si>
  <si>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</si>
  <si>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</si>
  <si>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</si>
  <si>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</si>
  <si>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</si>
  <si>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</si>
  <si>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</si>
  <si>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</si>
  <si>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</si>
  <si>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</si>
  <si>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</si>
  <si>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</si>
  <si>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</si>
  <si>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</si>
  <si>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</si>
  <si>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</si>
  <si>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</si>
  <si>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</si>
  <si>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</si>
  <si>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</si>
  <si>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</si>
  <si>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</si>
  <si>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</si>
  <si>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</si>
  <si>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</si>
  <si>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</si>
  <si>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</si>
  <si>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</si>
  <si>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</si>
  <si>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</si>
  <si>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</si>
  <si>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</si>
  <si>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</si>
  <si>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</si>
  <si>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</si>
  <si>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</si>
  <si>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</si>
  <si>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</si>
  <si>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</si>
  <si>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</si>
  <si>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</si>
  <si>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</si>
  <si>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</si>
  <si>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</si>
  <si>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</si>
  <si>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</si>
  <si>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</si>
  <si>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</si>
  <si>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</si>
  <si>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</si>
  <si>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</si>
  <si>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</si>
  <si>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</si>
  <si>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</si>
  <si>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</si>
  <si>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</si>
  <si>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</si>
  <si>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</si>
  <si>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</si>
  <si>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</si>
  <si>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</si>
  <si>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</si>
  <si>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</si>
  <si>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</si>
  <si>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</si>
  <si>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</si>
  <si>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</si>
  <si>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</si>
  <si>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</si>
  <si>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</si>
  <si>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</si>
  <si>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</si>
  <si>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</si>
  <si>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</si>
  <si>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</si>
  <si>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</si>
  <si>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</si>
  <si>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</si>
  <si>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</si>
  <si>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</si>
  <si>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</si>
  <si>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</si>
  <si>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</si>
  <si>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</si>
  <si>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</si>
  <si>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</si>
  <si>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</si>
  <si>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</si>
  <si>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</si>
  <si>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</si>
  <si>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</si>
  <si>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</si>
  <si>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</si>
  <si>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</si>
  <si>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</si>
  <si>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</si>
  <si>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</si>
  <si>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</si>
  <si>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</si>
  <si>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</si>
  <si>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</si>
  <si>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</si>
  <si>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</si>
  <si>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</si>
  <si>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</si>
  <si>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</si>
  <si>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</si>
  <si>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</si>
  <si>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</si>
  <si>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</si>
  <si>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</si>
  <si>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</si>
  <si>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</si>
  <si>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</si>
  <si>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</si>
  <si>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</si>
  <si>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</si>
  <si>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</si>
  <si>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</si>
  <si>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</si>
  <si>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</si>
  <si>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</si>
  <si>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</si>
  <si>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</si>
  <si>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</si>
  <si>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</si>
  <si>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</si>
  <si>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</si>
  <si>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</si>
  <si>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</si>
  <si>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</si>
  <si>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</si>
  <si>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</si>
  <si>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</si>
  <si>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</si>
  <si>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</si>
  <si>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</si>
  <si>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</si>
  <si>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</si>
  <si>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</si>
  <si>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</si>
  <si>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</si>
  <si>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</si>
  <si>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</si>
  <si>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</si>
  <si>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</si>
  <si>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</si>
  <si>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</si>
  <si>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</si>
  <si>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</si>
  <si>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</si>
  <si>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</si>
  <si>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</si>
  <si>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</si>
  <si>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</si>
  <si>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</si>
  <si>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</si>
  <si>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</si>
  <si>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</si>
  <si>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</si>
  <si>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</si>
  <si>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</si>
  <si>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</si>
  <si>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</si>
  <si>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</si>
  <si>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</si>
  <si>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</si>
  <si>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</si>
  <si>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</si>
  <si>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</si>
  <si>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</si>
  <si>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</si>
  <si>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</si>
  <si>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</si>
  <si>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</si>
  <si>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</si>
  <si>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</si>
  <si>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</si>
  <si>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</si>
  <si>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</si>
  <si>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</si>
  <si>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</si>
  <si>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</si>
  <si>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</si>
  <si>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</si>
  <si>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</si>
  <si>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</si>
  <si>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</si>
  <si>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</si>
  <si>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</si>
  <si>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</si>
  <si>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</si>
  <si>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</si>
  <si>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</si>
  <si>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</si>
  <si>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</si>
  <si>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</si>
  <si>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</si>
  <si>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</si>
  <si>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</si>
  <si>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</si>
  <si>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</si>
  <si>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</si>
  <si>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</si>
  <si>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</si>
  <si>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</si>
  <si>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</si>
  <si>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</si>
  <si>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</si>
  <si>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</si>
  <si>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</si>
  <si>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</si>
  <si>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</si>
  <si>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</si>
  <si>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</si>
  <si>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</si>
  <si>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</si>
  <si>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</si>
  <si>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</si>
  <si>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</si>
  <si>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</si>
  <si>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</si>
  <si>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</si>
  <si>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</si>
  <si>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</si>
  <si>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</si>
  <si>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</si>
  <si>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</si>
  <si>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</si>
  <si>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</si>
  <si>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</si>
  <si>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</si>
  <si>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</si>
  <si>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</si>
  <si>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</si>
  <si>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</si>
  <si>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</si>
  <si>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</si>
  <si>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</si>
  <si>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</si>
  <si>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</si>
  <si>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</si>
  <si>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</si>
  <si>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</si>
  <si>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</si>
  <si>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</si>
  <si>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</si>
  <si>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</si>
  <si>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</si>
  <si>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</si>
  <si>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</si>
  <si>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</si>
  <si>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</si>
  <si>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</si>
  <si>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</si>
  <si>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</si>
  <si>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</si>
  <si>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</si>
  <si>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</si>
  <si>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</si>
  <si>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</si>
  <si>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</si>
  <si>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</si>
  <si>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</si>
  <si>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</si>
  <si>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</si>
  <si>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</si>
  <si>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</si>
  <si>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</si>
  <si>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</si>
  <si>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</si>
  <si>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</si>
  <si>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</si>
  <si>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</si>
  <si>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</si>
  <si>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</si>
  <si>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</si>
  <si>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</si>
  <si>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</si>
  <si>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</si>
  <si>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</si>
  <si>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</si>
  <si>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</si>
  <si>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</si>
  <si>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</si>
  <si>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</si>
  <si>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</si>
  <si>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</si>
  <si>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</si>
  <si>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</si>
  <si>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</si>
  <si>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</si>
  <si>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</si>
  <si>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</si>
  <si>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</si>
  <si>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</si>
  <si>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</si>
  <si>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</si>
  <si>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</si>
  <si>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</si>
  <si>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</si>
  <si>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</si>
  <si>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</si>
  <si>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</si>
  <si>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</si>
  <si>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</si>
  <si>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</si>
  <si>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</si>
  <si>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</si>
  <si>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</si>
  <si>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</si>
  <si>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</si>
  <si>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</si>
  <si>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</si>
  <si>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</si>
  <si>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</si>
  <si>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</si>
  <si>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</si>
  <si>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</si>
  <si>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</si>
  <si>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</si>
  <si>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</si>
  <si>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</si>
  <si>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</si>
  <si>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</si>
  <si>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</si>
  <si>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</si>
  <si>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</si>
  <si>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</si>
  <si>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</si>
  <si>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</si>
  <si>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</si>
  <si>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</si>
  <si>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</si>
  <si>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</si>
  <si>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</si>
  <si>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</si>
  <si>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</si>
  <si>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</si>
  <si>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</si>
  <si>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</si>
  <si>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</si>
  <si>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</si>
  <si>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</si>
  <si>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</si>
  <si>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</si>
  <si>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</si>
  <si>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</si>
  <si>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</si>
  <si>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</si>
  <si>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</si>
  <si>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</si>
  <si>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</si>
  <si>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</si>
  <si>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</si>
  <si>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</si>
  <si>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</si>
  <si>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</si>
  <si>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</si>
  <si>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</si>
  <si>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</si>
  <si>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</si>
  <si>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</si>
  <si>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</si>
  <si>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</si>
  <si>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</si>
  <si>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</si>
  <si>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</si>
  <si>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</si>
  <si>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</si>
  <si>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</si>
  <si>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</si>
  <si>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</si>
  <si>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</si>
  <si>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</si>
  <si>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</si>
  <si>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</si>
  <si>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</si>
  <si>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</si>
  <si>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</si>
  <si>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</si>
  <si>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</si>
  <si>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</si>
  <si>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</si>
  <si>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</si>
  <si>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</si>
  <si>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</si>
  <si>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</si>
  <si>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</si>
  <si>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</si>
  <si>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</si>
  <si>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</si>
  <si>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</si>
  <si>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</si>
  <si>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</si>
  <si>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</si>
  <si>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</si>
  <si>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</si>
  <si>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</si>
  <si>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</si>
  <si>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</si>
  <si>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</si>
  <si>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</si>
  <si>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</si>
  <si>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</si>
  <si>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</si>
  <si>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</si>
  <si>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</si>
  <si>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</si>
  <si>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</si>
  <si>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</si>
  <si>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</si>
  <si>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</si>
  <si>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</si>
  <si>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</si>
  <si>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</si>
  <si>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</si>
  <si>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</si>
  <si>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</si>
  <si>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</si>
  <si>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</si>
  <si>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</si>
  <si>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</si>
  <si>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</si>
  <si>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</si>
  <si>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</si>
  <si>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</si>
  <si>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</si>
  <si>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</si>
  <si>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</si>
  <si>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</si>
  <si>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</si>
  <si>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</si>
  <si>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</si>
  <si>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</si>
  <si>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</si>
  <si>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</si>
  <si>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</si>
  <si>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</si>
  <si>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</si>
  <si>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</si>
  <si>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</si>
  <si>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</si>
  <si>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</si>
  <si>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</si>
  <si>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</si>
  <si>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</si>
  <si>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</si>
  <si>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</si>
  <si>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</si>
  <si>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</si>
  <si>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</si>
  <si>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</si>
  <si>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</si>
  <si>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</si>
  <si>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</si>
  <si>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</si>
  <si>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</si>
  <si>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</si>
  <si>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</si>
  <si>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</si>
  <si>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</si>
  <si>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</si>
  <si>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</si>
  <si>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</si>
  <si>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</si>
  <si>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</si>
  <si>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</si>
  <si>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</si>
  <si>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</si>
  <si>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</si>
  <si>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</si>
  <si>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</si>
  <si>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</si>
  <si>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</si>
  <si>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</si>
  <si>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</si>
  <si>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</si>
  <si>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</si>
  <si>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</si>
  <si>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</si>
  <si>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</si>
  <si>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</si>
  <si>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</si>
  <si>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</si>
  <si>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</si>
  <si>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</si>
  <si>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</si>
  <si>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</si>
  <si>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</si>
  <si>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</si>
  <si>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</si>
  <si>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</si>
  <si>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</si>
  <si>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</si>
  <si>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</si>
  <si>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</si>
  <si>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</si>
  <si>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</si>
  <si>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</si>
  <si>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</si>
  <si>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</si>
  <si>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</si>
  <si>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</si>
  <si>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</si>
  <si>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</si>
  <si>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</si>
  <si>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</si>
  <si>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</si>
  <si>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</si>
  <si>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</si>
  <si>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</si>
  <si>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</si>
  <si>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</si>
  <si>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</si>
  <si>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</si>
  <si>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</si>
  <si>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</si>
  <si>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</si>
  <si>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</si>
  <si>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</si>
  <si>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</si>
  <si>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</si>
  <si>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</si>
  <si>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</si>
  <si>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</si>
  <si>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</si>
  <si>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</si>
  <si>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</si>
  <si>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</si>
  <si>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</si>
  <si>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</si>
  <si>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</si>
  <si>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</si>
  <si>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</si>
  <si>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</si>
  <si>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</si>
  <si>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</si>
  <si>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</si>
  <si>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</si>
  <si>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</si>
  <si>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</si>
  <si>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</si>
  <si>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</si>
  <si>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</si>
  <si>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</si>
  <si>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</si>
  <si>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</si>
  <si>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</si>
  <si>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</si>
  <si>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</si>
  <si>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</si>
  <si>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</si>
  <si>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</si>
  <si>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</si>
  <si>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</si>
  <si>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</si>
  <si>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</si>
  <si>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</si>
  <si>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</si>
  <si>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</si>
  <si>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</si>
  <si>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</si>
  <si>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</si>
  <si>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</si>
  <si>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</si>
  <si>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</si>
  <si>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</si>
  <si>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</si>
  <si>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</si>
  <si>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</si>
  <si>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</si>
  <si>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</si>
  <si>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</si>
  <si>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</si>
  <si>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</si>
  <si>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</si>
  <si>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</si>
  <si>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</si>
  <si>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</si>
  <si>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</si>
  <si>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</si>
  <si>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</si>
  <si>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</si>
  <si>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</si>
  <si>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</si>
  <si>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</si>
  <si>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</si>
  <si>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</si>
  <si>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</si>
  <si>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</si>
  <si>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</si>
  <si>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</si>
  <si>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</si>
  <si>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</si>
  <si>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</si>
  <si>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</si>
  <si>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</si>
  <si>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</si>
  <si>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</si>
  <si>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</si>
  <si>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</si>
  <si>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</si>
  <si>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</si>
  <si>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</si>
  <si>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</si>
  <si>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</si>
  <si>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</si>
  <si>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</si>
  <si>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</si>
  <si>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</si>
  <si>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</si>
  <si>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</si>
  <si>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</si>
  <si>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</si>
  <si>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</si>
  <si>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</si>
  <si>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</si>
  <si>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</si>
  <si>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</si>
  <si>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</si>
  <si>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</si>
  <si>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</si>
  <si>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</si>
  <si>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</si>
  <si>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</si>
  <si>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</si>
  <si>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</si>
  <si>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</si>
  <si>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</si>
  <si>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</si>
  <si>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</si>
  <si>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</si>
  <si>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</si>
  <si>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</si>
  <si>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</si>
  <si>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</si>
  <si>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</si>
  <si>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</si>
  <si>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</si>
  <si>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</si>
  <si>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</si>
  <si>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</si>
  <si>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</si>
  <si>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</si>
  <si>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</si>
  <si>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</si>
  <si>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</si>
  <si>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</si>
  <si>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</si>
  <si>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</si>
  <si>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</si>
  <si>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</si>
  <si>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</si>
  <si>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</si>
  <si>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</si>
  <si>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</si>
  <si>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</si>
  <si>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</si>
  <si>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</si>
  <si>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</si>
  <si>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</si>
  <si>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</si>
  <si>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</si>
  <si>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</si>
  <si>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</si>
  <si>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</si>
  <si>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</si>
  <si>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</si>
  <si>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</si>
  <si>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</si>
  <si>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</si>
  <si>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</si>
  <si>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</si>
  <si>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</si>
  <si>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</si>
  <si>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</si>
  <si>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</si>
  <si>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</si>
  <si>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</si>
  <si>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</si>
  <si>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</si>
  <si>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</si>
  <si>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</si>
  <si>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</si>
  <si>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</si>
  <si>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</si>
  <si>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</si>
  <si>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</si>
  <si>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</si>
  <si>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</si>
  <si>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</si>
  <si>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</si>
  <si>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</si>
  <si>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</si>
  <si>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</si>
  <si>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</si>
  <si>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</si>
  <si>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</si>
  <si>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</si>
  <si>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</si>
  <si>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</si>
  <si>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</si>
  <si>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</si>
  <si>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</si>
  <si>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</si>
  <si>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</si>
  <si>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</si>
  <si>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</si>
  <si>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</si>
  <si>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</si>
  <si>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</si>
  <si>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</si>
  <si>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</si>
  <si>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</si>
  <si>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</si>
  <si>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</si>
  <si>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</si>
  <si>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</si>
  <si>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</si>
  <si>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</si>
  <si>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</si>
  <si>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</si>
  <si>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</si>
  <si>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</si>
  <si>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</si>
  <si>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</si>
  <si>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</si>
  <si>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</si>
  <si>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</si>
  <si>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</si>
  <si>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</si>
  <si>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</si>
  <si>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</si>
  <si>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</si>
  <si>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</si>
  <si>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</si>
  <si>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</si>
  <si>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</si>
  <si>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</si>
  <si>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</si>
  <si>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</si>
  <si>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</si>
  <si>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</si>
  <si>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</si>
  <si>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</si>
  <si>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</si>
  <si>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</si>
  <si>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</si>
  <si>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</si>
  <si>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</si>
  <si>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</si>
  <si>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</si>
  <si>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</si>
  <si>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</si>
  <si>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</si>
  <si>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</si>
  <si>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</si>
  <si>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</si>
  <si>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</si>
  <si>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</si>
  <si>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</si>
  <si>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</si>
  <si>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</si>
  <si>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</si>
  <si>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</si>
  <si>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</si>
  <si>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</si>
  <si>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</si>
  <si>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</si>
  <si>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</si>
  <si>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</si>
  <si>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</si>
  <si>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</si>
  <si>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</si>
  <si>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</si>
  <si>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</si>
  <si>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</si>
  <si>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</si>
  <si>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</si>
  <si>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</si>
  <si>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</si>
  <si>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</si>
  <si>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</si>
  <si>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</si>
  <si>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</si>
  <si>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</si>
  <si>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</si>
  <si>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</si>
  <si>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</si>
  <si>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</si>
  <si>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</si>
  <si>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</si>
  <si>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</si>
  <si>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</si>
  <si>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</si>
  <si>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</si>
  <si>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</si>
  <si>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</si>
  <si>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</si>
  <si>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</si>
  <si>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</si>
  <si>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</si>
  <si>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</si>
  <si>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</si>
  <si>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</si>
  <si>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</si>
  <si>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</si>
  <si>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</si>
  <si>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</si>
  <si>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</si>
  <si>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</si>
  <si>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</si>
  <si>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</si>
  <si>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</si>
  <si>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</si>
  <si>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</si>
  <si>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</si>
  <si>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</si>
  <si>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</si>
  <si>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</si>
  <si>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</si>
  <si>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</si>
  <si>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</si>
  <si>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</si>
  <si>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</si>
  <si>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</si>
  <si>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</si>
  <si>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</si>
  <si>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</si>
  <si>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</si>
  <si>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</si>
  <si>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</si>
  <si>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</si>
  <si>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</si>
  <si>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</si>
  <si>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</si>
  <si>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</si>
  <si>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</si>
  <si>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</si>
  <si>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</si>
  <si>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</si>
  <si>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</si>
  <si>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</si>
  <si>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</si>
  <si>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</si>
  <si>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</si>
  <si>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</si>
  <si>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</si>
  <si>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</si>
  <si>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</si>
  <si>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</si>
  <si>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</si>
  <si>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</si>
  <si>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</si>
  <si>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</si>
  <si>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</si>
  <si>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</si>
  <si>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</si>
  <si>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</si>
  <si>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</si>
  <si>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</si>
  <si>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</si>
  <si>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</si>
  <si>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</si>
  <si>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</si>
  <si>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</si>
  <si>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</si>
  <si>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</si>
  <si>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</si>
  <si>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</si>
  <si>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</si>
  <si>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</si>
  <si>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</si>
  <si>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</si>
  <si>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</si>
  <si>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</si>
  <si>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</si>
  <si>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</si>
  <si>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</si>
  <si>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</si>
  <si>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</si>
  <si>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</si>
  <si>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</si>
  <si>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</si>
  <si>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</si>
  <si>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</si>
  <si>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</si>
  <si>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</si>
  <si>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</si>
  <si>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</si>
  <si>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</si>
  <si>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</si>
  <si>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</si>
  <si>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</si>
  <si>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</si>
  <si>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</si>
  <si>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</si>
  <si>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</si>
  <si>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</si>
  <si>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</si>
  <si>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</si>
  <si>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</si>
  <si>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</si>
  <si>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</si>
  <si>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</si>
  <si>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</si>
  <si>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</si>
  <si>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</si>
  <si>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</si>
  <si>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</si>
  <si>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</si>
  <si>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</si>
  <si>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</si>
  <si>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</si>
  <si>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</si>
  <si>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</si>
  <si>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</si>
  <si>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</si>
  <si>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</si>
  <si>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</si>
  <si>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</si>
  <si>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</si>
  <si>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</si>
  <si>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</si>
  <si>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</si>
  <si>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</si>
  <si>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</si>
  <si>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</si>
  <si>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</si>
  <si>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</si>
  <si>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</si>
  <si>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</si>
  <si>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</si>
  <si>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</si>
  <si>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</si>
  <si>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</si>
  <si>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</si>
  <si>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</si>
  <si>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</si>
  <si>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</si>
  <si>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</si>
  <si>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</si>
  <si>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</si>
  <si>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</si>
  <si>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</si>
  <si>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</si>
  <si>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</si>
  <si>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</si>
  <si>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</si>
  <si>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</si>
  <si>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</si>
  <si>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</si>
  <si>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</si>
  <si>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</si>
  <si>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</si>
  <si>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</si>
  <si>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</si>
  <si>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</si>
  <si>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</si>
  <si>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</si>
  <si>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</si>
  <si>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</si>
  <si>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</si>
  <si>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</si>
  <si>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</si>
  <si>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</si>
  <si>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</si>
  <si>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</si>
  <si>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</si>
  <si>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</si>
  <si>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</si>
  <si>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</si>
  <si>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</si>
  <si>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</si>
  <si>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</si>
  <si>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</si>
  <si>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</si>
  <si>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</si>
  <si>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</si>
  <si>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</si>
  <si>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</si>
  <si>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</si>
  <si>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</si>
  <si>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</si>
  <si>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</si>
  <si>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</si>
  <si>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</si>
  <si>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</si>
  <si>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</si>
  <si>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</si>
  <si>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</si>
  <si>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</si>
  <si>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</si>
  <si>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</si>
  <si>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</si>
  <si>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</si>
  <si>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</si>
  <si>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</si>
  <si>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</si>
  <si>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</si>
  <si>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</si>
  <si>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</si>
  <si>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</si>
  <si>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</si>
  <si>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</si>
  <si>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</si>
  <si>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</si>
  <si>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</si>
  <si>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</si>
  <si>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</si>
  <si>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</si>
  <si>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</si>
  <si>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</si>
  <si>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</si>
  <si>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</si>
  <si>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</si>
  <si>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</si>
  <si>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</si>
  <si>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</si>
  <si>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</si>
  <si>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</si>
  <si>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</si>
  <si>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</si>
  <si>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</si>
  <si>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</si>
  <si>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</si>
  <si>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</si>
  <si>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</si>
  <si>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</si>
  <si>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</si>
  <si>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</si>
  <si>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</si>
  <si>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</si>
  <si>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</si>
  <si>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</si>
  <si>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</si>
  <si>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</si>
  <si>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</si>
  <si>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</si>
  <si>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</si>
  <si>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</si>
  <si>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</si>
  <si>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</si>
  <si>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</si>
  <si>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</si>
  <si>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</si>
  <si>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</si>
  <si>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</si>
  <si>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</si>
  <si>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</si>
  <si>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</si>
  <si>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</si>
  <si>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</si>
  <si>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</si>
  <si>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</si>
  <si>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</si>
  <si>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</si>
  <si>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</si>
  <si>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</si>
  <si>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</si>
  <si>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</si>
  <si>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</si>
  <si>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</si>
  <si>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</si>
  <si>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</si>
  <si>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</si>
  <si>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</si>
  <si>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</si>
  <si>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</si>
  <si>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</si>
  <si>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</si>
  <si>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</si>
  <si>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</si>
  <si>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</si>
  <si>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</si>
  <si>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</si>
  <si>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</si>
  <si>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</si>
  <si>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</si>
  <si>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</si>
  <si>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</si>
  <si>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</si>
  <si>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</si>
  <si>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</si>
  <si>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</si>
  <si>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</si>
  <si>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</si>
  <si>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</si>
  <si>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</si>
  <si>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</si>
  <si>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</si>
  <si>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</si>
  <si>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</si>
  <si>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</si>
  <si>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</si>
  <si>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</si>
  <si>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</si>
  <si>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</si>
  <si>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</si>
  <si>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</si>
  <si>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</si>
  <si>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</si>
  <si>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</si>
  <si>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</si>
  <si>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</si>
  <si>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</si>
  <si>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</si>
  <si>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</si>
  <si>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</si>
  <si>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</si>
  <si>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</si>
  <si>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</si>
  <si>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</si>
  <si>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</si>
  <si>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</si>
  <si>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</si>
  <si>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</si>
  <si>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</si>
  <si>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</si>
  <si>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</si>
  <si>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</si>
  <si>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</si>
  <si>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</si>
  <si>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</si>
  <si>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</si>
  <si>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</si>
  <si>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</si>
  <si>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</si>
  <si>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</si>
  <si>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</si>
  <si>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</si>
  <si>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</si>
  <si>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</si>
  <si>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</si>
  <si>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</si>
  <si>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</si>
  <si>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</si>
  <si>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</si>
  <si>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</si>
  <si>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</si>
  <si>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</si>
  <si>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</si>
  <si>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</si>
  <si>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</si>
  <si>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</si>
  <si>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</si>
  <si>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</si>
  <si>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</si>
  <si>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</si>
  <si>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</si>
  <si>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</si>
  <si>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</si>
  <si>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</si>
  <si>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</si>
  <si>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</si>
  <si>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</si>
  <si>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</si>
  <si>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</si>
  <si>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</si>
  <si>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</si>
  <si>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</si>
  <si>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</si>
  <si>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</si>
  <si>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</si>
  <si>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</si>
  <si>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</si>
  <si>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</si>
  <si>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</si>
  <si>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</si>
  <si>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</si>
  <si>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</si>
  <si>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</si>
  <si>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</si>
  <si>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</si>
  <si>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</si>
  <si>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</si>
  <si>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</si>
  <si>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</si>
  <si>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</si>
  <si>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</si>
  <si>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</si>
  <si>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</si>
  <si>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</si>
  <si>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</si>
  <si>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</si>
  <si>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</si>
  <si>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</si>
  <si>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</si>
  <si>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</si>
  <si>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</si>
  <si>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</si>
  <si>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</si>
  <si>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</si>
  <si>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</si>
  <si>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</si>
  <si>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</si>
  <si>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</si>
  <si>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</si>
  <si>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</si>
  <si>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</si>
  <si>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</si>
  <si>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</si>
  <si>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</si>
  <si>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</si>
  <si>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</si>
  <si>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</si>
  <si>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</si>
  <si>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</si>
  <si>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</si>
  <si>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</si>
  <si>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</si>
  <si>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</si>
  <si>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</si>
  <si>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</si>
  <si>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</si>
  <si>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</si>
  <si>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</si>
  <si>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</si>
  <si>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</si>
  <si>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</si>
  <si>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</si>
  <si>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</si>
  <si>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</si>
  <si>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</si>
  <si>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</si>
  <si>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</si>
  <si>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</si>
  <si>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</si>
  <si>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</si>
  <si>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</si>
  <si>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</si>
  <si>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</si>
  <si>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</si>
  <si>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</si>
  <si>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</si>
  <si>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</si>
  <si>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</si>
  <si>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</si>
  <si>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</si>
  <si>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</si>
  <si>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</si>
  <si>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</si>
  <si>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</si>
  <si>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</si>
  <si>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</si>
  <si>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</si>
  <si>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</si>
  <si>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</si>
  <si>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</si>
  <si>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</si>
  <si>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</si>
  <si>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</si>
  <si>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</si>
  <si>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</si>
  <si>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</si>
  <si>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</si>
  <si>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</si>
  <si>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</si>
  <si>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</si>
  <si>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</si>
  <si>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</si>
  <si>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</si>
  <si>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</si>
  <si>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</si>
  <si>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</si>
  <si>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</si>
  <si>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</si>
  <si>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</si>
  <si>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</si>
  <si>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</si>
  <si>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</si>
  <si>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</si>
  <si>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</si>
  <si>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</si>
  <si>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</si>
  <si>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</si>
  <si>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</si>
  <si>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</si>
  <si>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</si>
  <si>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</si>
  <si>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</si>
  <si>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</si>
  <si>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</si>
  <si>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</si>
  <si>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</si>
  <si>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</si>
  <si>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</si>
  <si>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</si>
  <si>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</si>
  <si>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</si>
  <si>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</si>
  <si>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</si>
  <si>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</si>
  <si>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</si>
  <si>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</si>
  <si>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</si>
  <si>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</si>
  <si>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</si>
  <si>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</si>
  <si>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</si>
  <si>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</si>
  <si>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</si>
  <si>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</si>
  <si>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</si>
  <si>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</si>
  <si>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</si>
  <si>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</si>
  <si>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</si>
  <si>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</si>
  <si>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</si>
  <si>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</si>
  <si>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</si>
  <si>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</si>
  <si>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</si>
  <si>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</si>
  <si>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</si>
  <si>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</si>
  <si>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</si>
  <si>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</si>
  <si>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</si>
  <si>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</si>
  <si>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</si>
  <si>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</si>
  <si>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</si>
  <si>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</si>
  <si>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</si>
  <si>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</si>
  <si>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</si>
  <si>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</si>
  <si>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</si>
  <si>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</si>
  <si>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</si>
  <si>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</si>
  <si>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</si>
  <si>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</si>
  <si>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</si>
  <si>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</si>
  <si>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</si>
  <si>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</si>
  <si>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</si>
  <si>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</si>
  <si>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</si>
  <si>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</si>
  <si>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</si>
  <si>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</si>
  <si>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</si>
  <si>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</si>
  <si>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</si>
  <si>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</si>
  <si>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</si>
  <si>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</si>
  <si>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</si>
  <si>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</si>
  <si>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</si>
  <si>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</si>
  <si>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</si>
  <si>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</si>
  <si>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</si>
  <si>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</si>
  <si>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</si>
  <si>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</si>
  <si>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</si>
  <si>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</si>
  <si>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</si>
  <si>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</si>
  <si>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</si>
  <si>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</si>
  <si>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</si>
  <si>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</si>
  <si>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</si>
  <si>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</si>
  <si>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</si>
  <si>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</si>
  <si>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</si>
  <si>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</si>
  <si>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</si>
  <si>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</si>
  <si>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</si>
  <si>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</si>
  <si>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</si>
  <si>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</si>
  <si>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</si>
  <si>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</si>
  <si>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</si>
  <si>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</si>
  <si>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</si>
  <si>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</si>
  <si>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</si>
  <si>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</si>
  <si>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</si>
  <si>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</si>
  <si>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</si>
  <si>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</si>
  <si>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</si>
  <si>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</si>
  <si>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</si>
  <si>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</si>
  <si>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</si>
  <si>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</si>
  <si>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</si>
  <si>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</si>
  <si>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</si>
  <si>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</si>
  <si>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</si>
  <si>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</si>
  <si>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</si>
  <si>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</si>
  <si>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</si>
  <si>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</si>
  <si>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</si>
  <si>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</si>
  <si>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</si>
  <si>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</si>
  <si>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</si>
  <si>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</si>
  <si>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</si>
  <si>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</si>
  <si>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</si>
  <si>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</si>
  <si>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</si>
  <si>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</si>
  <si>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</si>
  <si>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</si>
  <si>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</si>
  <si>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</si>
  <si>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</si>
  <si>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</si>
  <si>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</si>
  <si>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</si>
  <si>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</si>
  <si>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</si>
  <si>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</si>
  <si>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</si>
  <si>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</si>
  <si>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</si>
  <si>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</si>
  <si>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</si>
  <si>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</si>
  <si>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</si>
  <si>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</si>
  <si>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</si>
  <si>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</si>
  <si>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</si>
  <si>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</si>
  <si>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</si>
  <si>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</si>
  <si>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</si>
  <si>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</si>
  <si>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</si>
  <si>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</si>
  <si>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</si>
  <si>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</si>
  <si>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</si>
  <si>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</si>
  <si>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</si>
  <si>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</si>
  <si>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</si>
  <si>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</si>
  <si>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</si>
  <si>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</si>
  <si>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</si>
  <si>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</si>
  <si>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</si>
  <si>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</si>
  <si>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</si>
  <si>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</si>
  <si>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</si>
  <si>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</si>
  <si>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</si>
  <si>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</si>
  <si>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</si>
  <si>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</si>
  <si>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</si>
  <si>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</si>
  <si>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</si>
  <si>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</si>
  <si>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</si>
  <si>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</si>
  <si>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</si>
  <si>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</si>
  <si>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</si>
  <si>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</si>
  <si>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</si>
  <si>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</si>
  <si>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</si>
  <si>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</si>
  <si>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</si>
  <si>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</si>
  <si>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</si>
  <si>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</si>
  <si>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</si>
  <si>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</si>
  <si>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</si>
  <si>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</si>
  <si>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</si>
  <si>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</si>
  <si>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</si>
  <si>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</si>
  <si>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</si>
  <si>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</si>
  <si>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</si>
  <si>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</si>
  <si>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</si>
  <si>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</si>
  <si>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</si>
  <si>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</si>
  <si>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</si>
  <si>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</si>
  <si>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</si>
  <si>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</si>
  <si>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</si>
  <si>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</si>
  <si>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</si>
  <si>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</si>
  <si>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</si>
  <si>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</si>
  <si>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</si>
  <si>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</si>
  <si>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</si>
  <si>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</si>
  <si>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</si>
  <si>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</si>
  <si>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</si>
  <si>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</si>
  <si>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</si>
  <si>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</si>
  <si>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</si>
  <si>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</si>
  <si>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</si>
  <si>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</si>
  <si>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</si>
  <si>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</si>
  <si>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</si>
  <si>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</si>
  <si>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</si>
  <si>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</si>
  <si>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</si>
  <si>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</si>
  <si>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</si>
  <si>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</si>
  <si>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</si>
  <si>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</si>
  <si>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</si>
  <si>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</si>
  <si>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</si>
  <si>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</si>
  <si>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</si>
  <si>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</si>
  <si>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</si>
  <si>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</si>
  <si>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</si>
  <si>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</si>
  <si>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</si>
  <si>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</si>
  <si>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</si>
  <si>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</si>
  <si>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</si>
  <si>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</si>
  <si>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</si>
  <si>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</si>
  <si>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</si>
  <si>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</si>
  <si>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</si>
  <si>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</si>
  <si>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</si>
  <si>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</si>
  <si>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</si>
  <si>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</si>
  <si>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</si>
  <si>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</si>
  <si>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</si>
  <si>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</si>
  <si>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</si>
  <si>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</si>
  <si>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</si>
  <si>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</si>
  <si>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</si>
  <si>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</si>
  <si>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</si>
  <si>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</si>
  <si>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</si>
  <si>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</si>
  <si>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</si>
  <si>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</si>
  <si>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</si>
  <si>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</si>
  <si>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</si>
  <si>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</si>
  <si>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</si>
  <si>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</si>
  <si>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</si>
  <si>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</si>
  <si>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</si>
  <si>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</si>
  <si>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</si>
  <si>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</si>
  <si>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</si>
  <si>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</si>
  <si>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</si>
  <si>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</si>
  <si>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</si>
  <si>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</si>
  <si>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</si>
  <si>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</si>
  <si>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</si>
  <si>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</si>
  <si>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</si>
  <si>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</si>
  <si>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</si>
  <si>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</si>
  <si>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</si>
  <si>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</si>
  <si>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</si>
  <si>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</si>
  <si>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</si>
  <si>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</si>
  <si>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</si>
  <si>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</si>
  <si>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</si>
  <si>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</si>
  <si>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</si>
  <si>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</si>
  <si>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</si>
  <si>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</si>
  <si>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</si>
  <si>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</si>
  <si>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</si>
  <si>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</si>
  <si>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</si>
  <si>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</si>
  <si>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</si>
  <si>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</si>
  <si>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</si>
  <si>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</si>
  <si>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</si>
  <si>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</si>
  <si>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</si>
  <si>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</si>
  <si>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</si>
  <si>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</si>
  <si>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</si>
  <si>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</si>
  <si>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</si>
  <si>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</si>
  <si>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</si>
  <si>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</si>
  <si>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</si>
  <si>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</si>
  <si>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</si>
  <si>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</si>
  <si>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</si>
  <si>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</si>
  <si>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</si>
  <si>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</si>
  <si>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</si>
  <si>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</si>
  <si>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</si>
  <si>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</si>
  <si>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</si>
  <si>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</si>
  <si>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</si>
  <si>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</si>
  <si>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</si>
  <si>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</si>
  <si>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</si>
  <si>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</si>
  <si>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</si>
  <si>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</si>
  <si>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</si>
  <si>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</si>
  <si>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</si>
  <si>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</si>
  <si>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</si>
  <si>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</si>
  <si>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</si>
  <si>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</si>
  <si>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</si>
  <si>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</si>
  <si>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</si>
  <si>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</si>
  <si>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</si>
  <si>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</si>
  <si>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</si>
  <si>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</si>
  <si>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</si>
  <si>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</si>
  <si>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</si>
  <si>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</si>
  <si>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</si>
  <si>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</si>
  <si>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</si>
  <si>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</si>
  <si>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</si>
  <si>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</si>
  <si>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</si>
  <si>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</si>
  <si>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</si>
  <si>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</si>
  <si>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</si>
  <si>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</si>
  <si>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</si>
  <si>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</si>
  <si>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</si>
  <si>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</si>
  <si>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</si>
  <si>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</si>
  <si>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</si>
  <si>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</si>
  <si>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</si>
  <si>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</si>
  <si>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</si>
  <si>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</si>
  <si>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</si>
  <si>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</si>
  <si>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</si>
  <si>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</si>
  <si>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</si>
  <si>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</si>
  <si>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</si>
  <si>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</si>
  <si>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</si>
  <si>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</si>
  <si>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</si>
  <si>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</si>
  <si>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</si>
  <si>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</si>
  <si>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</si>
  <si>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</si>
  <si>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</si>
  <si>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</si>
  <si>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</si>
  <si>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</si>
  <si>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</si>
  <si>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</si>
  <si>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</si>
  <si>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</si>
  <si>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</si>
  <si>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</si>
  <si>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</si>
  <si>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</si>
  <si>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</si>
  <si>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</si>
  <si>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</si>
  <si>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</si>
  <si>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</si>
  <si>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</si>
  <si>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</si>
  <si>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</si>
  <si>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</si>
  <si>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</si>
  <si>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</si>
  <si>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</si>
  <si>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</si>
  <si>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</si>
  <si>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</si>
  <si>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</si>
  <si>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</si>
  <si>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</si>
  <si>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</si>
  <si>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</si>
  <si>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</si>
  <si>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</si>
  <si>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</si>
  <si>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</si>
  <si>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</si>
  <si>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</si>
  <si>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</si>
  <si>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</si>
  <si>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</si>
  <si>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</si>
  <si>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</si>
  <si>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</si>
  <si>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</si>
  <si>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</si>
  <si>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</si>
  <si>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</si>
  <si>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</si>
  <si>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</si>
  <si>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</si>
  <si>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</si>
  <si>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</si>
  <si>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</si>
  <si>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</si>
  <si>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</si>
  <si>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</si>
  <si>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</si>
  <si>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</si>
  <si>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</si>
  <si>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</si>
  <si>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</si>
  <si>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</si>
  <si>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</si>
  <si>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</si>
  <si>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</si>
  <si>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</si>
  <si>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</si>
  <si>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</si>
  <si>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</si>
  <si>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</si>
  <si>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</si>
  <si>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</si>
  <si>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</si>
  <si>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</si>
  <si>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</si>
  <si>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</si>
  <si>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</si>
  <si>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</si>
  <si>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</si>
  <si>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</si>
  <si>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</si>
  <si>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</si>
  <si>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</si>
  <si>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</si>
  <si>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</si>
  <si>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</si>
  <si>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</si>
  <si>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</si>
  <si>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</si>
  <si>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</si>
  <si>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</si>
  <si>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</si>
  <si>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</si>
  <si>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</si>
  <si>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</si>
  <si>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</si>
  <si>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</si>
  <si>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</si>
  <si>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</si>
  <si>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</si>
  <si>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</si>
  <si>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</si>
  <si>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</si>
  <si>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</si>
  <si>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</si>
  <si>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</si>
  <si>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</si>
  <si>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</si>
  <si>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</si>
  <si>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</si>
  <si>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</si>
  <si>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</si>
  <si>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</si>
  <si>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</si>
  <si>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</si>
  <si>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</si>
  <si>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</si>
  <si>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</si>
  <si>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</si>
  <si>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</si>
  <si>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</si>
  <si>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</si>
  <si>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</si>
  <si>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</si>
  <si>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</si>
  <si>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</si>
  <si>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</si>
  <si>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</si>
  <si>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</si>
  <si>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</si>
  <si>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</si>
  <si>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</si>
  <si>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</si>
  <si>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</si>
  <si>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</si>
  <si>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</si>
  <si>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</si>
  <si>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</si>
  <si>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</si>
  <si>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</si>
  <si>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</si>
  <si>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</si>
  <si>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</si>
  <si>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</si>
  <si>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</si>
  <si>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</si>
  <si>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</si>
  <si>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</si>
  <si>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</si>
  <si>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</si>
  <si>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</si>
  <si>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</si>
  <si>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</si>
  <si>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</si>
  <si>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</si>
  <si>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</si>
  <si>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</si>
  <si>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</si>
  <si>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</si>
  <si>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</si>
  <si>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</si>
  <si>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</si>
  <si>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</si>
  <si>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</si>
  <si>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</si>
  <si>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</si>
  <si>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</si>
  <si>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</si>
  <si>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</si>
  <si>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</si>
  <si>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</si>
  <si>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</si>
  <si>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</si>
  <si>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</si>
  <si>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</si>
  <si>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</si>
  <si>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</si>
  <si>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</si>
  <si>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</si>
  <si>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</si>
  <si>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</si>
  <si>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</si>
  <si>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</si>
  <si>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</si>
  <si>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</si>
  <si>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</si>
  <si>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</si>
  <si>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</si>
  <si>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</si>
  <si>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</si>
  <si>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</si>
  <si>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</si>
  <si>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</si>
  <si>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</si>
  <si>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</si>
  <si>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</si>
  <si>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</si>
  <si>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</si>
  <si>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</si>
  <si>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</si>
  <si>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</si>
  <si>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</si>
  <si>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</si>
  <si>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</si>
  <si>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</si>
  <si>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</si>
  <si>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</si>
  <si>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</si>
  <si>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</si>
  <si>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</si>
  <si>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</si>
  <si>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</si>
  <si>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</si>
  <si>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</si>
  <si>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</si>
  <si>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</si>
  <si>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</si>
  <si>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</si>
  <si>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</si>
  <si>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</si>
  <si>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</si>
  <si>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</si>
  <si>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</si>
  <si>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</si>
  <si>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</si>
  <si>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</si>
  <si>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</si>
  <si>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</si>
  <si>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</si>
  <si>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</si>
  <si>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</si>
  <si>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</si>
  <si>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</si>
  <si>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</si>
  <si>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</si>
  <si>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</si>
  <si>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</si>
  <si>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</si>
  <si>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</si>
  <si>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</si>
  <si>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</si>
  <si>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</si>
  <si>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</si>
  <si>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</si>
  <si>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</si>
  <si>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</si>
  <si>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</si>
  <si>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</si>
  <si>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</si>
  <si>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</si>
  <si>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</si>
  <si>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</si>
  <si>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</si>
  <si>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</si>
  <si>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</si>
  <si>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</si>
  <si>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</si>
  <si>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</si>
  <si>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</si>
  <si>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</si>
  <si>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</si>
  <si>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</si>
  <si>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</si>
  <si>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</si>
  <si>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</si>
  <si>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</si>
  <si>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</si>
  <si>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</si>
  <si>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</si>
  <si>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</si>
  <si>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</si>
  <si>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</si>
  <si>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</si>
  <si>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</si>
  <si>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</si>
  <si>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</si>
  <si>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</si>
  <si>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</si>
  <si>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</si>
  <si>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</si>
  <si>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</si>
  <si>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</si>
  <si>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</si>
  <si>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</si>
  <si>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</si>
  <si>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</si>
  <si>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</si>
  <si>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</si>
  <si>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</si>
  <si>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</si>
  <si>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</si>
  <si>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</si>
  <si>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</si>
  <si>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</si>
  <si>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</si>
  <si>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</si>
  <si>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</si>
  <si>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</si>
  <si>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</si>
  <si>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</si>
  <si>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</si>
  <si>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</si>
  <si>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</si>
  <si>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</si>
  <si>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</si>
  <si>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</si>
  <si>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</si>
  <si>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</si>
  <si>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</si>
  <si>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</si>
  <si>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</si>
  <si>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</si>
  <si>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</si>
  <si>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</si>
  <si>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</si>
  <si>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</si>
  <si>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</si>
  <si>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</si>
  <si>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</si>
  <si>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</si>
  <si>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</si>
  <si>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</si>
  <si>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</si>
  <si>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</si>
  <si>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</si>
  <si>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</si>
  <si>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</si>
  <si>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</si>
  <si>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</si>
  <si>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</si>
  <si>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</si>
  <si>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</si>
  <si>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</si>
  <si>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</si>
  <si>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</si>
  <si>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</si>
  <si>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</si>
  <si>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</si>
  <si>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</si>
  <si>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</si>
  <si>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</si>
  <si>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</si>
  <si>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</si>
  <si>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</si>
  <si>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</si>
  <si>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</si>
  <si>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</si>
  <si>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</si>
  <si>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</si>
  <si>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</si>
  <si>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</si>
  <si>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</si>
  <si>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</si>
  <si>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</si>
  <si>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</si>
  <si>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</si>
  <si>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</si>
  <si>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</si>
  <si>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</si>
  <si>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</si>
  <si>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</si>
  <si>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</si>
  <si>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</si>
  <si>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</si>
  <si>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</si>
  <si>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</si>
  <si>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</si>
  <si>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</si>
  <si>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</si>
  <si>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</si>
  <si>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</si>
  <si>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</si>
  <si>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</si>
  <si>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</si>
  <si>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</si>
  <si>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</si>
  <si>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</si>
  <si>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</si>
  <si>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</si>
  <si>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</si>
  <si>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</si>
  <si>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</si>
  <si>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</si>
  <si>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</si>
  <si>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</si>
  <si>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</si>
  <si>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</si>
  <si>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</si>
  <si>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</si>
  <si>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</si>
  <si>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</si>
  <si>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</si>
  <si>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</si>
  <si>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</si>
  <si>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</si>
  <si>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</si>
  <si>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</si>
  <si>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</si>
  <si>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</si>
  <si>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</si>
  <si>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</si>
  <si>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</si>
  <si>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</si>
  <si>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</si>
  <si>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</si>
  <si>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</si>
  <si>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</si>
  <si>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</si>
  <si>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</si>
  <si>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</si>
  <si>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</si>
  <si>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</si>
  <si>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</si>
  <si>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</si>
  <si>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</si>
  <si>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</si>
  <si>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</si>
  <si>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</si>
  <si>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</si>
  <si>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</si>
  <si>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</si>
  <si>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</si>
  <si>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</si>
  <si>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</si>
  <si>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</si>
  <si>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</si>
  <si>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</si>
  <si>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</si>
  <si>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</si>
  <si>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</si>
  <si>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</si>
  <si>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</si>
  <si>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</si>
  <si>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</si>
  <si>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</si>
  <si>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</si>
  <si>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</si>
  <si>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</si>
  <si>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</si>
  <si>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</si>
  <si>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</si>
  <si>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</si>
  <si>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</si>
  <si>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</si>
  <si>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</si>
  <si>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</si>
  <si>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</si>
  <si>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</si>
  <si>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</si>
  <si>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</si>
  <si>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</si>
  <si>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</si>
  <si>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</si>
  <si>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</si>
  <si>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</si>
  <si>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</si>
  <si>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</si>
  <si>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</si>
  <si>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</si>
  <si>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</si>
  <si>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</si>
  <si>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</si>
  <si>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</si>
  <si>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</si>
  <si>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</si>
  <si>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</si>
  <si>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</si>
  <si>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</si>
  <si>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</si>
  <si>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</si>
  <si>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</si>
  <si>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</si>
  <si>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</si>
  <si>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</si>
  <si>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</si>
  <si>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</si>
  <si>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</si>
  <si>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</si>
  <si>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</si>
  <si>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</si>
  <si>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</si>
  <si>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</si>
  <si>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</si>
  <si>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</si>
  <si>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</si>
  <si>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</si>
  <si>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</si>
  <si>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</si>
  <si>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</si>
  <si>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</si>
  <si>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</si>
  <si>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</si>
  <si>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</si>
  <si>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</si>
  <si>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</si>
  <si>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</si>
  <si>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</si>
  <si>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</si>
  <si>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</si>
  <si>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</si>
  <si>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</si>
  <si>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</si>
  <si>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</si>
  <si>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</si>
  <si>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</si>
  <si>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</si>
  <si>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</si>
  <si>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</si>
  <si>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</si>
  <si>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</si>
  <si>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</si>
  <si>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</si>
  <si>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</si>
  <si>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</si>
  <si>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</si>
  <si>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</si>
  <si>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</si>
  <si>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</si>
  <si>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</si>
  <si>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</si>
  <si>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</si>
  <si>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</si>
  <si>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</si>
  <si>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</si>
  <si>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</si>
  <si>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</si>
  <si>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</si>
  <si>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</si>
  <si>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</si>
  <si>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</si>
  <si>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</si>
  <si>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</si>
  <si>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</si>
  <si>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</si>
  <si>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</si>
  <si>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</si>
  <si>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</si>
  <si>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</si>
  <si>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</si>
  <si>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</si>
  <si>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</si>
  <si>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</si>
  <si>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</si>
  <si>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</si>
  <si>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</si>
  <si>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</si>
  <si>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</si>
  <si>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</si>
  <si>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</si>
  <si>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</si>
  <si>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</si>
  <si>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</si>
  <si>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</si>
  <si>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</si>
  <si>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</si>
  <si>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</si>
  <si>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</si>
  <si>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</si>
  <si>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</si>
  <si>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</si>
  <si>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</si>
  <si>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</si>
  <si>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</si>
  <si>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</si>
  <si>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</si>
  <si>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</si>
  <si>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</si>
  <si>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</si>
  <si>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</si>
  <si>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</si>
  <si>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</si>
  <si>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</si>
  <si>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</si>
  <si>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</si>
  <si>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</si>
  <si>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</si>
  <si>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</si>
  <si>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</si>
  <si>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</si>
  <si>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</si>
  <si>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</si>
  <si>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</si>
  <si>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</si>
  <si>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</si>
  <si>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</si>
  <si>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</si>
  <si>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</si>
  <si>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</si>
  <si>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</si>
  <si>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</si>
  <si>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</si>
  <si>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</si>
  <si>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</si>
  <si>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</si>
  <si>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</si>
  <si>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</si>
  <si>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</si>
  <si>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</si>
  <si>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</si>
  <si>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</si>
  <si>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</si>
  <si>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</si>
  <si>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</si>
  <si>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</si>
  <si>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</si>
  <si>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</si>
  <si>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</si>
  <si>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</si>
  <si>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</si>
  <si>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</si>
  <si>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</si>
  <si>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</si>
  <si>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</si>
  <si>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</si>
  <si>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</si>
  <si>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</si>
  <si>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</si>
  <si>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</si>
  <si>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</si>
  <si>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</si>
  <si>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</si>
  <si>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</si>
  <si>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</si>
  <si>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</si>
  <si>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</si>
  <si>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</si>
  <si>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</si>
  <si>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</si>
  <si>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</si>
  <si>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</si>
  <si>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</si>
  <si>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</si>
  <si>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</si>
  <si>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</si>
  <si>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</si>
  <si>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</si>
  <si>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</si>
  <si>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</si>
  <si>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</si>
  <si>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</si>
  <si>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</si>
  <si>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</si>
  <si>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</si>
  <si>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</si>
  <si>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</si>
  <si>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</si>
  <si>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</si>
  <si>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</si>
  <si>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</si>
  <si>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</si>
  <si>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</si>
  <si>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</si>
  <si>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</si>
  <si>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</si>
  <si>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</si>
  <si>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</si>
  <si>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</si>
  <si>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</si>
  <si>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</si>
  <si>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</si>
  <si>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</si>
  <si>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</si>
  <si>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</si>
  <si>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</si>
  <si>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</si>
  <si>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</si>
  <si>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</si>
  <si>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</si>
  <si>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</si>
  <si>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</si>
  <si>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</si>
  <si>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</si>
  <si>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</si>
  <si>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</si>
  <si>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</si>
  <si>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</si>
  <si>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</si>
  <si>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</si>
  <si>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</si>
  <si>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</si>
  <si>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</si>
  <si>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</si>
  <si>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</si>
  <si>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</si>
  <si>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</si>
  <si>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</si>
  <si>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</si>
  <si>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</si>
  <si>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</si>
  <si>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</si>
  <si>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</si>
  <si>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</si>
  <si>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</si>
  <si>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</si>
  <si>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</si>
  <si>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</si>
  <si>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</si>
  <si>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</si>
  <si>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</si>
  <si>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</si>
  <si>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</si>
  <si>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</si>
  <si>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</si>
  <si>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</si>
  <si>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</si>
  <si>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</si>
  <si>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</si>
  <si>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</si>
  <si>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</si>
  <si>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</si>
  <si>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</si>
  <si>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</si>
  <si>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</si>
  <si>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</si>
  <si>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</si>
  <si>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</si>
  <si>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</si>
  <si>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</si>
  <si>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</si>
  <si>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</si>
  <si>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</si>
  <si>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</si>
  <si>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</si>
  <si>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</si>
  <si>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</si>
  <si>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</si>
  <si>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</si>
  <si>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</si>
  <si>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</si>
  <si>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</si>
  <si>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</si>
  <si>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</si>
  <si>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</si>
  <si>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</si>
  <si>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</si>
  <si>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</si>
  <si>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</si>
  <si>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</si>
  <si>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</si>
  <si>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</si>
  <si>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</si>
  <si>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</si>
  <si>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</si>
  <si>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</si>
  <si>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</si>
  <si>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</si>
  <si>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</si>
  <si>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</si>
  <si>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</si>
  <si>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</si>
  <si>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</si>
  <si>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</si>
  <si>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</si>
  <si>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</si>
  <si>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</si>
  <si>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</si>
  <si>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</si>
  <si>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</si>
  <si>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</si>
  <si>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</si>
  <si>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</si>
  <si>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</si>
  <si>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</si>
  <si>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</si>
  <si>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</si>
  <si>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</si>
  <si>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</si>
  <si>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</si>
  <si>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</si>
  <si>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</si>
  <si>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</si>
  <si>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</si>
  <si>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</si>
  <si>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</si>
  <si>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</si>
  <si>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</si>
  <si>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</si>
  <si>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</si>
  <si>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</si>
  <si>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</si>
  <si>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</si>
  <si>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</si>
  <si>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</si>
  <si>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</si>
  <si>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</si>
  <si>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</si>
  <si>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</si>
  <si>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</si>
  <si>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</si>
  <si>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</si>
  <si>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</si>
  <si>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</si>
  <si>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</si>
  <si>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</si>
  <si>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</si>
  <si>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</si>
  <si>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</si>
  <si>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</si>
  <si>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</si>
  <si>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</si>
  <si>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</si>
  <si>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</si>
  <si>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</si>
  <si>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</si>
  <si>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</si>
  <si>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</si>
  <si>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</si>
  <si>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</si>
  <si>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</si>
  <si>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</si>
  <si>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</si>
  <si>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</si>
  <si>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</si>
  <si>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</si>
  <si>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</si>
  <si>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</si>
  <si>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</si>
  <si>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</si>
  <si>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</si>
  <si>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</si>
  <si>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</si>
  <si>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</si>
  <si>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</si>
  <si>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</si>
  <si>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</si>
  <si>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</si>
  <si>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</si>
  <si>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</si>
  <si>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</si>
  <si>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</si>
  <si>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</si>
  <si>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</si>
  <si>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</si>
  <si>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</si>
  <si>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</si>
  <si>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</si>
  <si>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</si>
  <si>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</si>
  <si>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</si>
  <si>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</si>
  <si>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</si>
  <si>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</si>
  <si>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</si>
  <si>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</si>
  <si>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</si>
  <si>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</si>
  <si>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</si>
  <si>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</si>
  <si>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</si>
  <si>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</si>
  <si>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</si>
  <si>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</si>
  <si>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</si>
  <si>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</si>
  <si>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</si>
  <si>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</si>
  <si>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</si>
  <si>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</si>
  <si>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</si>
  <si>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</si>
  <si>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</si>
  <si>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</si>
  <si>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</si>
  <si>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</si>
  <si>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</si>
  <si>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</si>
  <si>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</si>
  <si>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</si>
  <si>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</si>
  <si>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</si>
  <si>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</si>
  <si>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</si>
  <si>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</si>
  <si>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</si>
  <si>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</si>
  <si>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</si>
  <si>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</si>
  <si>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</si>
  <si>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</si>
  <si>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</si>
  <si>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</si>
  <si>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</si>
  <si>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</si>
  <si>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</si>
  <si>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</si>
  <si>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</si>
  <si>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</si>
  <si>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</si>
  <si>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</si>
  <si>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</si>
  <si>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</si>
  <si>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</si>
  <si>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</si>
  <si>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</si>
  <si>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</si>
  <si>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</si>
  <si>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</si>
  <si>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</si>
  <si>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</si>
  <si>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</si>
  <si>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</si>
  <si>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</si>
  <si>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</si>
  <si>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</si>
  <si>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</si>
  <si>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</si>
  <si>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</si>
  <si>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</si>
  <si>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</si>
  <si>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</si>
  <si>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</si>
  <si>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</si>
  <si>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</si>
  <si>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</si>
  <si>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</si>
  <si>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</si>
  <si>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</si>
  <si>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</si>
  <si>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</si>
  <si>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</si>
  <si>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</si>
  <si>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</si>
  <si>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</si>
  <si>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</si>
  <si>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</si>
  <si>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</si>
  <si>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</si>
  <si>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</si>
  <si>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</si>
  <si>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</si>
  <si>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</si>
  <si>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</si>
  <si>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</si>
  <si>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</si>
  <si>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</si>
  <si>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</si>
  <si>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</si>
  <si>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</si>
  <si>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</si>
  <si>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</si>
  <si>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</si>
  <si>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</si>
  <si>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</si>
  <si>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</si>
  <si>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</si>
  <si>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</si>
  <si>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</si>
  <si>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</si>
  <si>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</si>
  <si>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</si>
  <si>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</si>
  <si>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</si>
  <si>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</si>
  <si>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</si>
  <si>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</si>
  <si>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</si>
  <si>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</si>
  <si>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</si>
  <si>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</si>
  <si>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</si>
  <si>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</si>
  <si>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</si>
  <si>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</si>
  <si>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</si>
  <si>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</si>
  <si>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</si>
  <si>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</si>
  <si>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</si>
  <si>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</si>
  <si>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</si>
  <si>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</si>
  <si>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</si>
  <si>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</si>
  <si>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</si>
  <si>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</si>
  <si>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</si>
  <si>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</si>
  <si>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</si>
  <si>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</si>
  <si>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</si>
  <si>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</si>
  <si>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</si>
  <si>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</si>
  <si>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</si>
  <si>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</si>
  <si>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</si>
  <si>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</si>
  <si>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</si>
  <si>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</si>
  <si>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</si>
  <si>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</si>
  <si>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</si>
  <si>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</si>
  <si>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</si>
  <si>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</si>
  <si>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</si>
  <si>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</si>
  <si>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</si>
  <si>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</si>
  <si>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</si>
  <si>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</si>
  <si>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</si>
  <si>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</si>
  <si>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</si>
  <si>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</si>
  <si>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</si>
  <si>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</si>
  <si>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</si>
  <si>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</si>
  <si>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</si>
  <si>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</si>
  <si>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</si>
  <si>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</si>
  <si>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</si>
  <si>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</si>
  <si>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</si>
  <si>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</si>
  <si>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</si>
  <si>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</si>
  <si>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</si>
  <si>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</si>
  <si>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</si>
  <si>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</si>
  <si>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</si>
  <si>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</si>
  <si>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</si>
  <si>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</si>
  <si>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</si>
  <si>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</si>
  <si>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</si>
  <si>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</si>
  <si>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</si>
  <si>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</si>
  <si>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</si>
  <si>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</si>
  <si>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</si>
  <si>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</si>
  <si>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</si>
  <si>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</si>
  <si>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</si>
  <si>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</si>
  <si>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</si>
  <si>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</si>
  <si>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</si>
  <si>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</si>
  <si>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</si>
  <si>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</si>
  <si>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</si>
  <si>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</si>
  <si>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</si>
  <si>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</si>
  <si>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</si>
  <si>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</si>
  <si>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</si>
  <si>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</si>
  <si>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</si>
  <si>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</si>
  <si>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</si>
  <si>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</si>
  <si>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</si>
  <si>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</si>
  <si>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</si>
  <si>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</si>
  <si>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</si>
  <si>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</si>
  <si>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</si>
  <si>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</si>
  <si>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</si>
  <si>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</si>
  <si>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</si>
  <si>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</si>
  <si>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</si>
  <si>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</si>
  <si>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</si>
  <si>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</si>
  <si>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</si>
  <si>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</si>
  <si>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</si>
  <si>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</si>
  <si>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</si>
  <si>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</si>
  <si>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</si>
  <si>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</si>
  <si>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</si>
  <si>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</si>
  <si>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</si>
  <si>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</si>
  <si>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</si>
  <si>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</si>
  <si>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</si>
  <si>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</si>
  <si>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</si>
  <si>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</si>
  <si>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</si>
  <si>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</si>
  <si>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</si>
  <si>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</si>
  <si>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</si>
  <si>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</si>
  <si>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</si>
  <si>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</si>
  <si>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</si>
  <si>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</si>
  <si>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</si>
  <si>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</si>
  <si>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</si>
  <si>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</si>
  <si>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</si>
  <si>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</si>
  <si>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</si>
  <si>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</si>
  <si>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</si>
  <si>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</si>
  <si>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</si>
  <si>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</si>
  <si>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</si>
  <si>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</si>
  <si>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</si>
  <si>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</si>
  <si>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</si>
  <si>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</si>
  <si>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</si>
  <si>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</si>
  <si>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</si>
  <si>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</si>
  <si>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</si>
  <si>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</si>
  <si>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</si>
  <si>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</si>
  <si>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</si>
  <si>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</si>
  <si>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</si>
  <si>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</si>
  <si>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</si>
  <si>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</si>
  <si>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</si>
  <si>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</si>
  <si>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</si>
  <si>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</si>
  <si>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</si>
  <si>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</si>
  <si>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</si>
  <si>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</si>
  <si>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</si>
  <si>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</si>
  <si>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</si>
  <si>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</si>
  <si>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</si>
  <si>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</si>
  <si>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</si>
  <si>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</si>
  <si>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</si>
  <si>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</si>
  <si>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</si>
  <si>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</si>
  <si>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</si>
  <si>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</si>
  <si>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</si>
  <si>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</si>
  <si>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</si>
  <si>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</si>
  <si>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</si>
  <si>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</si>
  <si>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</si>
  <si>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</si>
  <si>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</si>
  <si>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</si>
  <si>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</si>
  <si>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</si>
  <si>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</si>
  <si>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</si>
  <si>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</si>
  <si>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</si>
  <si>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</si>
  <si>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</si>
  <si>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</si>
  <si>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</si>
  <si>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</si>
  <si>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</si>
  <si>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</si>
  <si>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</si>
  <si>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</si>
  <si>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</si>
  <si>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</si>
  <si>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</si>
  <si>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</si>
  <si>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</si>
  <si>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</si>
  <si>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</si>
  <si>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</si>
  <si>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</si>
  <si>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</si>
  <si>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</si>
  <si>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</si>
  <si>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</si>
  <si>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</si>
  <si>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</si>
  <si>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</si>
  <si>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</si>
  <si>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</si>
  <si>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</si>
  <si>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</si>
  <si>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</si>
  <si>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</si>
  <si>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</si>
  <si>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</si>
  <si>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</si>
  <si>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</si>
  <si>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</si>
  <si>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</si>
  <si>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</si>
  <si>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</si>
  <si>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</si>
  <si>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</si>
  <si>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</si>
  <si>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</si>
  <si>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</si>
  <si>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</si>
  <si>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</si>
  <si>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</si>
  <si>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</si>
  <si>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</si>
  <si>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</si>
  <si>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</si>
  <si>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</si>
  <si>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</si>
  <si>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</si>
  <si>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</si>
  <si>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</si>
  <si>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</si>
  <si>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</si>
  <si>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</si>
  <si>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</si>
  <si>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</si>
  <si>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</si>
  <si>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</si>
  <si>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</si>
  <si>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</si>
  <si>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</si>
  <si>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</si>
  <si>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</si>
  <si>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</si>
  <si>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</si>
  <si>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</si>
  <si>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</si>
  <si>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</si>
  <si>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</si>
  <si>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</si>
  <si>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</si>
  <si>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</si>
  <si>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</si>
  <si>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</si>
  <si>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</si>
  <si>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</si>
  <si>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</si>
  <si>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</si>
  <si>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</si>
  <si>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</si>
  <si>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</si>
  <si>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</si>
  <si>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</si>
  <si>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</si>
  <si>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</si>
  <si>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</si>
  <si>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</si>
  <si>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</si>
  <si>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</si>
  <si>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</si>
  <si>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</si>
  <si>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</si>
  <si>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</si>
  <si>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</si>
  <si>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</si>
  <si>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</si>
  <si>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</si>
  <si>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</si>
  <si>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</si>
  <si>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</si>
  <si>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</si>
  <si>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</si>
  <si>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</si>
  <si>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</si>
  <si>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</si>
  <si>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</si>
  <si>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</si>
  <si>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</si>
  <si>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</si>
  <si>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</si>
  <si>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</si>
  <si>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</si>
  <si>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</si>
  <si>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</si>
  <si>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</si>
  <si>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</si>
  <si>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</si>
  <si>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</si>
  <si>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</si>
  <si>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</si>
  <si>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</si>
  <si>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</si>
  <si>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</si>
  <si>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</si>
  <si>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</si>
  <si>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</si>
  <si>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</si>
  <si>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</si>
  <si>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</si>
  <si>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</si>
  <si>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</si>
  <si>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</si>
  <si>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</si>
  <si>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</si>
  <si>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</si>
  <si>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</si>
  <si>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</si>
  <si>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</si>
  <si>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</si>
  <si>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</si>
  <si>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</si>
  <si>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</si>
  <si>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</si>
  <si>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</si>
  <si>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</si>
  <si>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</si>
  <si>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</si>
  <si>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</si>
  <si>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</si>
  <si>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</si>
  <si>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</si>
  <si>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</si>
  <si>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</si>
  <si>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</si>
  <si>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</si>
  <si>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</si>
  <si>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</si>
  <si>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</si>
  <si>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</si>
  <si>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</si>
  <si>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</si>
  <si>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</si>
  <si>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</si>
  <si>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</si>
  <si>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</si>
  <si>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</si>
  <si>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</si>
  <si>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</si>
  <si>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</si>
  <si>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</si>
  <si>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</si>
  <si>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</si>
  <si>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</si>
  <si>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</si>
  <si>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</si>
  <si>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</si>
  <si>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</si>
  <si>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</si>
  <si>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</si>
  <si>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</si>
  <si>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</si>
  <si>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</si>
  <si>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</si>
  <si>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</si>
  <si>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</si>
  <si>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</si>
  <si>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</si>
  <si>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</si>
  <si>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</si>
  <si>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</si>
  <si>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</si>
  <si>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</si>
  <si>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</si>
  <si>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</si>
  <si>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</si>
  <si>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</si>
  <si>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</si>
  <si>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</si>
  <si>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</si>
  <si>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</si>
  <si>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</si>
  <si>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</si>
  <si>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</si>
  <si>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</si>
  <si>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</si>
  <si>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</si>
  <si>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</si>
  <si>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</si>
  <si>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</si>
  <si>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</si>
  <si>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</si>
  <si>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</si>
  <si>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</si>
  <si>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</si>
  <si>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</si>
  <si>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</si>
  <si>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</si>
  <si>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</si>
  <si>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</si>
  <si>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</si>
  <si>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</si>
  <si>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</si>
  <si>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</si>
  <si>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</si>
  <si>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</si>
  <si>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</si>
  <si>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</si>
  <si>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</si>
  <si>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</si>
  <si>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</si>
  <si>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</si>
  <si>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</si>
  <si>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</si>
  <si>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</si>
  <si>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</si>
  <si>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</si>
  <si>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</si>
  <si>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</si>
  <si>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</si>
  <si>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</si>
  <si>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</si>
  <si>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</si>
  <si>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</si>
  <si>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</si>
  <si>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</si>
  <si>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</si>
  <si>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</si>
  <si>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</si>
  <si>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</si>
  <si>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</si>
  <si>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</si>
  <si>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</si>
  <si>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</si>
  <si>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</si>
  <si>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</si>
  <si>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</si>
  <si>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</si>
  <si>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</si>
  <si>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</si>
  <si>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</si>
  <si>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</si>
  <si>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</si>
  <si>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</si>
  <si>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</si>
  <si>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</si>
  <si>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</si>
  <si>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</si>
  <si>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</si>
  <si>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</si>
  <si>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</si>
  <si>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</si>
  <si>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</si>
  <si>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</si>
  <si>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</si>
  <si>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</si>
  <si>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</si>
  <si>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</si>
  <si>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</si>
  <si>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</si>
  <si>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</si>
  <si>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</si>
  <si>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</si>
  <si>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</si>
  <si>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</si>
  <si>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</si>
  <si>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</si>
  <si>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</si>
  <si>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</si>
  <si>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</si>
  <si>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</si>
  <si>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</si>
  <si>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</si>
  <si>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</si>
  <si>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</si>
  <si>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</si>
  <si>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</si>
  <si>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</si>
  <si>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</si>
  <si>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</si>
  <si>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</si>
  <si>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</si>
  <si>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</si>
  <si>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</si>
  <si>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</si>
  <si>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</si>
  <si>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</si>
  <si>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</si>
  <si>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</si>
  <si>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</si>
  <si>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</si>
  <si>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</si>
  <si>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</si>
  <si>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</si>
  <si>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</si>
  <si>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</si>
  <si>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</si>
  <si>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</si>
  <si>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</si>
  <si>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</si>
  <si>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</si>
  <si>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</si>
  <si>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</si>
  <si>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</si>
  <si>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</si>
  <si>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</si>
  <si>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</si>
  <si>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</si>
  <si>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</si>
  <si>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</si>
  <si>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</si>
  <si>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</si>
  <si>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</si>
  <si>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</si>
  <si>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</si>
  <si>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</si>
  <si>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</si>
  <si>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</si>
  <si>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</si>
  <si>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</si>
  <si>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</si>
  <si>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</si>
  <si>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</si>
  <si>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</si>
  <si>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</si>
  <si>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</si>
  <si>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</si>
  <si>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</si>
  <si>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</si>
  <si>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</si>
  <si>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</si>
  <si>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</si>
  <si>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</si>
  <si>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</si>
  <si>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</si>
  <si>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</si>
  <si>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</si>
  <si>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</si>
  <si>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</si>
  <si>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</si>
  <si>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</si>
  <si>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</si>
  <si>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</si>
  <si>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</si>
  <si>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</si>
  <si>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</si>
  <si>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</si>
  <si>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</si>
  <si>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</si>
  <si>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</si>
  <si>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</si>
  <si>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</si>
  <si>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</si>
  <si>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</si>
  <si>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</si>
  <si>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</si>
  <si>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</si>
  <si>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</si>
  <si>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</si>
  <si>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</si>
  <si>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</si>
  <si>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</si>
  <si>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</si>
  <si>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</si>
  <si>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</si>
  <si>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</si>
  <si>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</si>
  <si>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</si>
  <si>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</si>
  <si>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</si>
  <si>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</si>
  <si>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</si>
  <si>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</si>
  <si>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</si>
  <si>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</si>
  <si>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</si>
  <si>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</si>
  <si>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</si>
  <si>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</si>
  <si>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</si>
  <si>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</si>
  <si>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</si>
  <si>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</si>
  <si>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</si>
  <si>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</si>
  <si>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</si>
  <si>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</si>
  <si>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</si>
  <si>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</si>
  <si>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</si>
  <si>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</si>
  <si>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</si>
  <si>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</si>
  <si>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</si>
  <si>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</si>
  <si>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</si>
  <si>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</si>
  <si>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</si>
  <si>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</si>
  <si>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</si>
  <si>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</si>
  <si>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</si>
  <si>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</si>
  <si>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</si>
  <si>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</si>
  <si>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</si>
  <si>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</si>
  <si>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</si>
  <si>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</si>
  <si>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</si>
  <si>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</si>
  <si>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</si>
  <si>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</si>
  <si>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</si>
  <si>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</si>
  <si>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</si>
  <si>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</si>
  <si>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</si>
  <si>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</si>
  <si>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</si>
  <si>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</si>
  <si>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</si>
  <si>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</si>
  <si>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</si>
  <si>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</si>
  <si>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</si>
  <si>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</si>
  <si>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</si>
  <si>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</si>
  <si>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</si>
  <si>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</si>
  <si>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</si>
  <si>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</si>
  <si>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</si>
  <si>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</si>
  <si>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</si>
  <si>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</si>
  <si>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</si>
  <si>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</si>
  <si>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</si>
  <si>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</si>
  <si>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</si>
  <si>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</si>
  <si>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</si>
  <si>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</si>
  <si>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</si>
  <si>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</si>
  <si>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</si>
  <si>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</si>
  <si>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</si>
  <si>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</si>
  <si>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</si>
  <si>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</si>
  <si>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</si>
  <si>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</si>
  <si>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</si>
  <si>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</si>
  <si>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</si>
  <si>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</si>
  <si>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</si>
  <si>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</si>
  <si>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</si>
  <si>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</si>
  <si>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</si>
  <si>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</si>
  <si>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</si>
  <si>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</si>
  <si>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</si>
  <si>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</si>
  <si>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</si>
  <si>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</si>
  <si>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</si>
  <si>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</si>
  <si>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</si>
  <si>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</si>
  <si>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</si>
  <si>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</si>
  <si>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</si>
  <si>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</si>
  <si>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</si>
  <si>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</si>
  <si>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</si>
  <si>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</si>
  <si>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</si>
  <si>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</si>
  <si>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</si>
  <si>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</si>
  <si>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</si>
  <si>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</si>
  <si>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</si>
  <si>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</si>
  <si>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</si>
  <si>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</si>
  <si>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</si>
  <si>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</si>
  <si>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</si>
  <si>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</si>
  <si>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</si>
  <si>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</si>
  <si>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</si>
  <si>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</si>
  <si>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</si>
  <si>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</si>
  <si>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</si>
  <si>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</si>
  <si>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</si>
  <si>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</si>
  <si>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</si>
  <si>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</si>
  <si>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</si>
  <si>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</si>
  <si>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</si>
  <si>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</si>
  <si>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</si>
  <si>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</si>
  <si>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</si>
  <si>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</si>
  <si>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</si>
  <si>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</si>
  <si>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</si>
  <si>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</si>
  <si>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</si>
  <si>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</si>
  <si>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</si>
  <si>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</si>
  <si>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</si>
  <si>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</si>
  <si>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</si>
  <si>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</si>
  <si>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</si>
  <si>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</si>
  <si>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</si>
  <si>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</si>
  <si>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</si>
  <si>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</si>
  <si>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</si>
  <si>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</si>
  <si>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</si>
  <si>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</si>
  <si>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</si>
  <si>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</si>
  <si>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</si>
  <si>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</si>
  <si>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</si>
  <si>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</si>
  <si>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</si>
  <si>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</si>
  <si>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</si>
  <si>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</si>
  <si>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</si>
  <si>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</si>
  <si>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</si>
  <si>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</si>
  <si>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</si>
  <si>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</si>
  <si>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</si>
  <si>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</si>
  <si>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</si>
  <si>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</si>
  <si>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</si>
  <si>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</si>
  <si>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</si>
  <si>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</si>
  <si>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</si>
  <si>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</si>
  <si>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</si>
  <si>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</si>
  <si>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</si>
  <si>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</si>
  <si>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</si>
  <si>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</si>
  <si>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</si>
  <si>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</si>
  <si>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</si>
  <si>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</si>
  <si>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</si>
  <si>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</si>
  <si>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</si>
  <si>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</si>
  <si>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</si>
  <si>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</si>
  <si>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</si>
  <si>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</si>
  <si>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</si>
  <si>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</si>
  <si>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</si>
  <si>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</si>
  <si>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</si>
  <si>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</si>
  <si>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</si>
  <si>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</si>
  <si>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</si>
  <si>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</si>
  <si>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</si>
  <si>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</si>
  <si>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</si>
  <si>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</si>
  <si>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</si>
  <si>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</si>
  <si>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</si>
  <si>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</si>
  <si>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</si>
  <si>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</si>
  <si>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</si>
  <si>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</si>
  <si>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</si>
  <si>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</si>
  <si>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</si>
  <si>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</si>
  <si>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</si>
  <si>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</si>
  <si>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</si>
  <si>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</si>
  <si>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</si>
  <si>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</si>
  <si>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</si>
  <si>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</si>
  <si>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</si>
  <si>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</si>
  <si>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</si>
  <si>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</si>
  <si>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</si>
  <si>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</si>
  <si>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</si>
  <si>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</si>
  <si>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</si>
  <si>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</si>
  <si>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</si>
  <si>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</si>
  <si>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</si>
  <si>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</si>
  <si>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</si>
  <si>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</si>
  <si>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</si>
  <si>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</si>
  <si>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</si>
  <si>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</si>
  <si>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</si>
  <si>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</si>
  <si>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</si>
  <si>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</si>
  <si>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</si>
  <si>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</si>
  <si>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</si>
  <si>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</si>
  <si>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</si>
  <si>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</si>
  <si>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</si>
  <si>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</si>
  <si>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</si>
  <si>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</si>
  <si>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</si>
  <si>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</si>
  <si>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</si>
  <si>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</si>
  <si>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</si>
  <si>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</si>
  <si>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</si>
  <si>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</si>
  <si>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</si>
  <si>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</si>
  <si>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</si>
  <si>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</si>
  <si>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</si>
  <si>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</si>
  <si>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</si>
  <si>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</si>
  <si>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</si>
  <si>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</si>
  <si>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</si>
  <si>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</si>
  <si>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</si>
  <si>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</si>
  <si>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</si>
  <si>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</si>
  <si>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</si>
  <si>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</si>
  <si>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</si>
  <si>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</si>
  <si>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</si>
  <si>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</si>
  <si>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</si>
  <si>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</si>
  <si>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</si>
  <si>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</si>
  <si>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</si>
  <si>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</si>
  <si>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</si>
  <si>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</si>
  <si>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</si>
  <si>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</si>
  <si>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</si>
  <si>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</si>
  <si>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</si>
  <si>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</si>
  <si>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</si>
  <si>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</si>
  <si>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</si>
  <si>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</si>
  <si>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</si>
  <si>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</si>
  <si>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</si>
  <si>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</si>
  <si>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</si>
  <si>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</si>
  <si>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</si>
  <si>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</si>
  <si>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</si>
  <si>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</si>
  <si>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</si>
  <si>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</si>
  <si>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</si>
  <si>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</si>
  <si>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</si>
  <si>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</si>
  <si>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</si>
  <si>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</si>
  <si>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</si>
  <si>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</si>
  <si>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</si>
  <si>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</si>
  <si>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</si>
  <si>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</si>
  <si>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</si>
  <si>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</si>
  <si>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</si>
  <si>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</si>
  <si>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</si>
  <si>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</si>
  <si>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</si>
  <si>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</si>
  <si>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</si>
  <si>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</si>
  <si>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</si>
  <si>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</si>
  <si>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</si>
  <si>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</si>
  <si>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</si>
  <si>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</si>
  <si>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</si>
  <si>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</si>
  <si>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</si>
  <si>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</si>
  <si>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</si>
  <si>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</si>
  <si>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</si>
  <si>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</si>
  <si>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</si>
  <si>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</si>
  <si>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</si>
  <si>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</si>
  <si>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</si>
  <si>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</si>
  <si>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</si>
  <si>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</si>
  <si>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</si>
  <si>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</si>
  <si>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</si>
  <si>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</si>
  <si>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</si>
  <si>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</si>
  <si>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</si>
  <si>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</si>
  <si>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</si>
  <si>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</si>
  <si>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</si>
  <si>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</si>
  <si>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</si>
  <si>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</si>
  <si>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</si>
  <si>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</si>
  <si>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</si>
  <si>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</si>
  <si>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</si>
  <si>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</si>
  <si>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</si>
  <si>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</si>
  <si>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</si>
  <si>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</si>
  <si>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</si>
  <si>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</si>
  <si>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</si>
  <si>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</si>
  <si>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</si>
  <si>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</si>
  <si>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</si>
  <si>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</si>
  <si>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</si>
  <si>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</si>
  <si>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</si>
  <si>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</si>
  <si>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</si>
  <si>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</si>
  <si>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</si>
  <si>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</si>
  <si>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</si>
  <si>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</si>
  <si>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</si>
  <si>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</si>
  <si>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</si>
  <si>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</si>
  <si>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</si>
  <si>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</si>
  <si>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</si>
  <si>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</si>
  <si>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</si>
  <si>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</si>
  <si>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</si>
  <si>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</si>
  <si>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</si>
  <si>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</si>
  <si>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</si>
  <si>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</si>
  <si>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</si>
  <si>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</si>
  <si>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</si>
  <si>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</si>
  <si>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</si>
  <si>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</si>
  <si>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</si>
  <si>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</si>
  <si>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</si>
  <si>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</si>
  <si>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</si>
  <si>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</si>
  <si>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</si>
  <si>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</si>
  <si>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</si>
  <si>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</si>
  <si>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</si>
  <si>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</si>
  <si>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</si>
  <si>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</si>
  <si>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</si>
  <si>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</si>
  <si>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</si>
  <si>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</si>
  <si>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</si>
  <si>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</si>
  <si>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</si>
  <si>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</si>
  <si>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</si>
  <si>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</si>
  <si>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</si>
  <si>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</si>
  <si>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</si>
  <si>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</si>
  <si>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</si>
  <si>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</si>
  <si>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</si>
  <si>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</si>
  <si>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</si>
  <si>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</si>
  <si>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</si>
  <si>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</si>
  <si>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</si>
  <si>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</si>
  <si>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</si>
  <si>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</si>
  <si>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</si>
  <si>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</si>
  <si>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</si>
  <si>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</si>
  <si>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</si>
  <si>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</si>
  <si>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</si>
  <si>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</si>
  <si>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</si>
  <si>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</si>
  <si>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</si>
  <si>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</si>
  <si>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</si>
  <si>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</si>
  <si>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</si>
  <si>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</si>
  <si>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</si>
  <si>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</si>
  <si>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</si>
  <si>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</si>
  <si>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</si>
  <si>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</si>
  <si>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</si>
  <si>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</si>
  <si>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</si>
  <si>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</si>
  <si>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</si>
  <si>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</si>
  <si>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</si>
  <si>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</si>
  <si>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</si>
  <si>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</si>
  <si>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</si>
  <si>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</si>
  <si>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</si>
  <si>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</si>
  <si>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</si>
  <si>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</si>
  <si>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</si>
  <si>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</si>
  <si>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</si>
  <si>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</si>
  <si>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</si>
  <si>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</si>
  <si>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</si>
  <si>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</si>
  <si>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</si>
  <si>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</si>
  <si>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</si>
  <si>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</si>
  <si>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</si>
  <si>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</si>
  <si>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</si>
  <si>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</si>
  <si>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</si>
  <si>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</si>
  <si>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</si>
  <si>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</si>
  <si>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</si>
  <si>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</si>
  <si>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</si>
  <si>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</si>
  <si>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</si>
  <si>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</si>
  <si>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</si>
  <si>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</si>
  <si>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</si>
  <si>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</si>
  <si>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</si>
  <si>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</si>
  <si>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</si>
  <si>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</si>
  <si>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</si>
  <si>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</si>
  <si>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</si>
  <si>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</si>
  <si>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</si>
  <si>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</si>
  <si>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</si>
  <si>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</si>
  <si>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</si>
  <si>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</si>
  <si>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</si>
  <si>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</si>
  <si>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</si>
  <si>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</si>
  <si>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</si>
  <si>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</si>
  <si>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</si>
  <si>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</si>
  <si>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</si>
  <si>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</si>
  <si>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</si>
  <si>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</si>
  <si>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</si>
  <si>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</si>
  <si>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</si>
  <si>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</si>
  <si>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</si>
  <si>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</si>
  <si>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</si>
  <si>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</si>
  <si>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</si>
  <si>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</si>
  <si>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</si>
  <si>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</si>
  <si>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</si>
  <si>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</si>
  <si>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</si>
  <si>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</si>
  <si>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</si>
  <si>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</si>
  <si>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</si>
  <si>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</si>
  <si>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</si>
  <si>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</si>
  <si>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</si>
  <si>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</si>
  <si>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</si>
  <si>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</si>
  <si>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</si>
  <si>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</si>
  <si>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</si>
  <si>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</si>
  <si>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</si>
  <si>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</si>
  <si>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</si>
  <si>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</si>
  <si>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</si>
  <si>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</si>
  <si>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</si>
  <si>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</si>
  <si>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</si>
  <si>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</si>
  <si>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</si>
  <si>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</si>
  <si>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</si>
  <si>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</si>
  <si>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</si>
  <si>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</si>
  <si>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</si>
  <si>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</si>
  <si>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</si>
  <si>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</si>
  <si>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</si>
  <si>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</si>
  <si>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</si>
  <si>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</si>
  <si>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</si>
  <si>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</si>
  <si>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</si>
  <si>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</si>
  <si>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</si>
  <si>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</si>
  <si>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</si>
  <si>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</si>
  <si>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</si>
  <si>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</si>
  <si>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</si>
  <si>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</si>
  <si>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</si>
  <si>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</si>
  <si>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</si>
  <si>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</si>
  <si>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</si>
  <si>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</si>
  <si>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</si>
  <si>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</si>
  <si>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</si>
  <si>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</si>
  <si>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</si>
  <si>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</si>
  <si>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</si>
  <si>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</si>
  <si>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</si>
  <si>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</si>
  <si>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</si>
  <si>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</si>
  <si>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</si>
  <si>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</si>
  <si>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</si>
  <si>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</si>
  <si>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</si>
  <si>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</si>
  <si>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</si>
  <si>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</si>
  <si>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</si>
  <si>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</si>
  <si>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</si>
  <si>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</si>
  <si>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</si>
  <si>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</si>
  <si>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</si>
  <si>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</si>
  <si>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</si>
  <si>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</si>
  <si>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</si>
  <si>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</si>
  <si>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</si>
  <si>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</si>
  <si>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</si>
  <si>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</si>
  <si>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</si>
  <si>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</si>
  <si>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</si>
  <si>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</si>
  <si>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</si>
  <si>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</si>
  <si>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</si>
  <si>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</si>
  <si>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</si>
  <si>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</si>
  <si>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</si>
  <si>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</si>
  <si>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</si>
  <si>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</si>
  <si>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</si>
  <si>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</si>
  <si>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</si>
  <si>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</si>
  <si>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</si>
  <si>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</si>
  <si>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</si>
  <si>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</si>
  <si>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</si>
  <si>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</si>
  <si>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</si>
  <si>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</si>
  <si>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</si>
  <si>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</si>
  <si>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</si>
  <si>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</si>
  <si>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</si>
  <si>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</si>
  <si>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</si>
  <si>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</si>
  <si>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</si>
  <si>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</si>
  <si>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</si>
  <si>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</si>
  <si>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</si>
  <si>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</si>
  <si>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</si>
  <si>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</si>
  <si>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</si>
  <si>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</si>
  <si>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</si>
  <si>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</si>
  <si>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</si>
  <si>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</si>
  <si>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</si>
  <si>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</si>
  <si>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</si>
  <si>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</si>
  <si>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</si>
  <si>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</si>
  <si>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</si>
  <si>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</si>
  <si>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</si>
  <si>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</si>
  <si>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</si>
  <si>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</si>
  <si>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</si>
  <si>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</si>
  <si>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</si>
  <si>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</si>
  <si>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</si>
  <si>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</si>
  <si>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</si>
  <si>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</si>
  <si>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</si>
  <si>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</si>
  <si>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</si>
  <si>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</si>
  <si>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</si>
  <si>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</si>
  <si>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</si>
  <si>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</si>
  <si>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</si>
  <si>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</si>
  <si>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</si>
  <si>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</si>
  <si>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</si>
  <si>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</si>
  <si>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</si>
  <si>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</si>
  <si>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</si>
  <si>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</si>
  <si>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</si>
  <si>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</si>
  <si>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</si>
  <si>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</si>
  <si>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</si>
  <si>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</si>
  <si>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</si>
  <si>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</si>
  <si>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</si>
  <si>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</si>
  <si>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</si>
  <si>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</si>
  <si>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</si>
  <si>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</si>
  <si>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</si>
  <si>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</si>
  <si>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</si>
  <si>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</si>
  <si>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</si>
  <si>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</si>
  <si>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</si>
  <si>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</si>
  <si>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</si>
  <si>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</si>
  <si>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</si>
  <si>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</si>
  <si>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</si>
  <si>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</si>
  <si>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</si>
  <si>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</si>
  <si>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</si>
  <si>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</si>
  <si>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</si>
  <si>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</si>
  <si>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</si>
  <si>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</si>
  <si>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</si>
  <si>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</si>
  <si>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</si>
  <si>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</si>
  <si>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</si>
  <si>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</si>
  <si>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</si>
  <si>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</si>
  <si>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</si>
  <si>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</si>
  <si>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</si>
  <si>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</si>
  <si>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</si>
  <si>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</si>
  <si>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</si>
  <si>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</si>
  <si>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</si>
  <si>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</si>
  <si>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</si>
  <si>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</si>
  <si>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</si>
  <si>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</si>
  <si>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</si>
  <si>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</si>
  <si>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</si>
  <si>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</si>
  <si>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</si>
  <si>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</si>
  <si>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</si>
  <si>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</si>
  <si>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</si>
  <si>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</si>
  <si>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</si>
  <si>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</si>
  <si>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</si>
  <si>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</si>
  <si>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</si>
  <si>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</si>
  <si>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</si>
  <si>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</si>
  <si>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</si>
  <si>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</si>
  <si>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</si>
  <si>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</si>
  <si>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</si>
  <si>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</si>
  <si>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</si>
  <si>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</si>
  <si>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</si>
  <si>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</si>
  <si>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</si>
  <si>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</si>
  <si>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</si>
  <si>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</si>
  <si>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</si>
  <si>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</si>
  <si>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</si>
  <si>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</si>
  <si>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</si>
  <si>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</si>
  <si>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</si>
  <si>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</si>
  <si>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</si>
  <si>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</si>
  <si>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</si>
  <si>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</si>
  <si>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</si>
  <si>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</si>
  <si>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</si>
  <si>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</si>
  <si>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</si>
  <si>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</si>
  <si>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</si>
  <si>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</si>
  <si>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</si>
  <si>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</si>
  <si>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</si>
  <si>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</si>
  <si>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</si>
  <si>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</si>
  <si>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</si>
  <si>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</si>
  <si>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</si>
  <si>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</si>
  <si>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</si>
  <si>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</si>
  <si>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</si>
  <si>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</si>
  <si>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</si>
  <si>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</si>
  <si>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</si>
  <si>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</si>
  <si>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</si>
  <si>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</si>
  <si>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</si>
  <si>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</si>
  <si>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</si>
  <si>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</si>
  <si>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</si>
  <si>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</si>
  <si>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</si>
  <si>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</si>
  <si>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</si>
  <si>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</si>
  <si>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</si>
  <si>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</si>
  <si>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</si>
  <si>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</si>
  <si>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</si>
  <si>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</si>
  <si>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</si>
  <si>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</si>
  <si>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</si>
  <si>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</si>
  <si>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</si>
  <si>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</si>
  <si>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</si>
  <si>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</si>
  <si>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</si>
  <si>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</si>
  <si>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</si>
  <si>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</si>
  <si>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</si>
  <si>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</si>
  <si>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</si>
  <si>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</si>
  <si>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</si>
  <si>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</si>
  <si>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</si>
  <si>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</si>
  <si>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</si>
  <si>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</si>
  <si>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</si>
  <si>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</si>
  <si>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</si>
  <si>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</si>
  <si>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</si>
  <si>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</si>
  <si>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</si>
  <si>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</si>
  <si>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</si>
  <si>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</si>
  <si>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</si>
  <si>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</si>
  <si>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</si>
  <si>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</si>
  <si>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</si>
  <si>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</si>
  <si>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</si>
  <si>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</si>
  <si>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</si>
  <si>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</si>
  <si>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</si>
  <si>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</si>
  <si>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</si>
  <si>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</si>
  <si>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</si>
  <si>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</si>
  <si>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</si>
  <si>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</si>
  <si>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</si>
  <si>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</si>
  <si>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</si>
  <si>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</si>
  <si>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</si>
  <si>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</si>
  <si>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</si>
  <si>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</si>
  <si>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</si>
  <si>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</si>
  <si>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</si>
  <si>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</si>
  <si>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</si>
  <si>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</si>
  <si>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</si>
  <si>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</si>
  <si>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</si>
  <si>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</si>
  <si>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</si>
  <si>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</si>
  <si>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</si>
  <si>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</si>
  <si>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</si>
  <si>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</si>
  <si>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</si>
  <si>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</si>
  <si>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</si>
  <si>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</si>
  <si>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</si>
  <si>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</si>
  <si>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</si>
  <si>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</si>
  <si>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</si>
  <si>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</si>
  <si>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</si>
  <si>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</si>
  <si>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</si>
  <si>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</si>
  <si>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</si>
  <si>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</si>
  <si>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</si>
  <si>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</si>
  <si>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</si>
  <si>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</si>
  <si>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</si>
  <si>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</si>
  <si>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</si>
  <si>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</si>
  <si>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</si>
  <si>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</si>
  <si>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</si>
  <si>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</si>
  <si>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</si>
  <si>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</si>
  <si>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</si>
  <si>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</si>
  <si>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</si>
  <si>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</si>
  <si>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</si>
  <si>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</si>
  <si>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</si>
  <si>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</si>
  <si>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</si>
  <si>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</si>
  <si>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</si>
  <si>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</si>
  <si>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</si>
  <si>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</si>
  <si>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</si>
  <si>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</si>
  <si>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</si>
  <si>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</si>
  <si>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</si>
  <si>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</si>
  <si>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</si>
  <si>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</si>
  <si>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</si>
  <si>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</si>
  <si>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</si>
  <si>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</si>
  <si>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</si>
  <si>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</si>
  <si>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</si>
  <si>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</si>
  <si>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</si>
  <si>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</si>
  <si>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</si>
  <si>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</si>
  <si>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</si>
  <si>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</si>
  <si>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</si>
  <si>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</si>
  <si>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</si>
  <si>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</si>
  <si>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</si>
  <si>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</si>
  <si>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</si>
  <si>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</si>
  <si>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</si>
  <si>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</si>
  <si>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</si>
  <si>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</si>
  <si>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</si>
  <si>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</si>
  <si>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</si>
  <si>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</si>
  <si>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</si>
  <si>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</si>
  <si>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</si>
  <si>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</si>
  <si>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</si>
  <si>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</si>
  <si>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</si>
  <si>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</si>
  <si>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</si>
  <si>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</si>
  <si>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</si>
  <si>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</si>
  <si>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</si>
  <si>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</si>
  <si>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</si>
  <si>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</si>
  <si>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</si>
  <si>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</si>
  <si>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</si>
  <si>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</si>
  <si>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</si>
  <si>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</si>
  <si>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</si>
  <si>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</si>
  <si>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</si>
  <si>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</si>
  <si>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</si>
  <si>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</si>
  <si>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</si>
  <si>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</si>
  <si>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</si>
  <si>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</si>
  <si>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</si>
  <si>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</si>
  <si>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</si>
  <si>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</si>
  <si>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</si>
  <si>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</si>
  <si>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</si>
  <si>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</si>
  <si>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</si>
  <si>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</si>
  <si>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</si>
  <si>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</si>
  <si>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</si>
  <si>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</si>
  <si>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</si>
  <si>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</si>
  <si>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</si>
  <si>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</si>
  <si>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</si>
  <si>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</si>
  <si>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</si>
  <si>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</si>
  <si>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</si>
  <si>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</si>
  <si>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</si>
  <si>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</si>
  <si>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</si>
  <si>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</si>
  <si>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</si>
  <si>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</si>
  <si>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</si>
  <si>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</si>
  <si>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</si>
  <si>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</si>
  <si>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</si>
  <si>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</si>
  <si>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</si>
  <si>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</si>
  <si>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</si>
  <si>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</si>
  <si>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</si>
  <si>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</si>
  <si>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</si>
  <si>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</si>
  <si>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</si>
  <si>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</si>
  <si>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</si>
  <si>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</si>
  <si>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</si>
  <si>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</si>
  <si>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</si>
  <si>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</si>
  <si>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</si>
  <si>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</si>
  <si>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</si>
  <si>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</si>
  <si>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</si>
  <si>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</si>
  <si>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</si>
  <si>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</si>
  <si>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</si>
  <si>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</si>
  <si>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</si>
  <si>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</si>
  <si>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</si>
  <si>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</si>
  <si>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</si>
  <si>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</si>
  <si>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</si>
  <si>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</si>
  <si>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</si>
  <si>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</si>
  <si>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</si>
  <si>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</si>
  <si>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</si>
  <si>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</si>
  <si>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</si>
  <si>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</si>
  <si>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</si>
  <si>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</si>
  <si>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</si>
  <si>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</si>
  <si>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</si>
  <si>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</si>
  <si>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</si>
  <si>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</si>
  <si>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</si>
  <si>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</si>
  <si>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</si>
  <si>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</si>
  <si>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</si>
  <si>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</si>
  <si>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</si>
  <si>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</si>
  <si>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</si>
  <si>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</si>
  <si>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</si>
  <si>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</si>
  <si>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</si>
  <si>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</si>
  <si>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</si>
  <si>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</si>
  <si>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</si>
  <si>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</si>
  <si>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</si>
  <si>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</si>
  <si>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</si>
  <si>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</si>
  <si>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</si>
  <si>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</si>
  <si>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</si>
  <si>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</si>
  <si>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</si>
  <si>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</si>
  <si>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</si>
  <si>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</si>
  <si>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</si>
  <si>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</si>
  <si>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</si>
  <si>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</si>
  <si>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</si>
  <si>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</si>
  <si>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</si>
  <si>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</si>
  <si>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</si>
  <si>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</si>
  <si>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</si>
  <si>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</si>
  <si>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</si>
  <si>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</si>
  <si>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</si>
  <si>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</si>
  <si>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</si>
  <si>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</si>
  <si>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</si>
  <si>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</si>
  <si>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</si>
  <si>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</si>
  <si>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</si>
  <si>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</si>
  <si>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</si>
  <si>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</si>
  <si>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</si>
  <si>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</si>
  <si>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</si>
  <si>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</si>
  <si>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</si>
  <si>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</si>
  <si>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</si>
  <si>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</si>
  <si>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</si>
  <si>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</si>
  <si>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</si>
  <si>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</si>
  <si>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</si>
  <si>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</si>
  <si>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</si>
  <si>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</si>
  <si>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</si>
  <si>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</si>
  <si>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</si>
  <si>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</si>
  <si>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</si>
  <si>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</si>
  <si>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</si>
  <si>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</si>
  <si>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</si>
  <si>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</si>
  <si>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</si>
  <si>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</si>
  <si>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</si>
  <si>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</si>
  <si>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</si>
  <si>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</si>
  <si>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</si>
  <si>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</si>
  <si>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</si>
  <si>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</si>
  <si>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</si>
  <si>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</si>
  <si>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</si>
  <si>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</si>
  <si>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</si>
  <si>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</si>
  <si>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</si>
  <si>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</si>
  <si>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</si>
  <si>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</si>
  <si>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</si>
  <si>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</si>
  <si>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</si>
  <si>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</si>
  <si>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</si>
  <si>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</si>
  <si>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</si>
  <si>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</si>
  <si>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</si>
  <si>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</si>
  <si>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</si>
  <si>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</si>
  <si>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</si>
  <si>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</si>
  <si>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</si>
  <si>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</si>
  <si>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</si>
  <si>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</si>
  <si>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</si>
  <si>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</si>
  <si>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</si>
  <si>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</si>
  <si>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</si>
  <si>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</si>
  <si>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</si>
  <si>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</si>
  <si>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</si>
  <si>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</si>
  <si>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</si>
  <si>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</si>
  <si>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</si>
  <si>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</si>
  <si>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</si>
  <si>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</si>
  <si>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</si>
  <si>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</si>
  <si>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</si>
  <si>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</si>
  <si>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</si>
  <si>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</si>
  <si>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</si>
  <si>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</si>
  <si>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</si>
  <si>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</si>
  <si>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</si>
  <si>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</si>
  <si>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</si>
  <si>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</si>
  <si>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</si>
  <si>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</si>
  <si>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</si>
  <si>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</si>
  <si>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</si>
  <si>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</si>
  <si>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</si>
  <si>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</si>
  <si>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</si>
  <si>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</si>
  <si>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</si>
  <si>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</si>
  <si>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</si>
  <si>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</si>
  <si>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</si>
  <si>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</si>
  <si>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</si>
  <si>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</si>
  <si>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</si>
  <si>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</si>
  <si>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</si>
  <si>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</si>
  <si>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</si>
  <si>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</si>
  <si>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</si>
  <si>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</si>
  <si>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</si>
  <si>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</si>
  <si>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</si>
  <si>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</si>
  <si>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</si>
  <si>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</si>
  <si>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</si>
  <si>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</si>
  <si>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</si>
  <si>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</si>
  <si>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</si>
  <si>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</si>
  <si>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</si>
  <si>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</si>
  <si>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</si>
  <si>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</si>
  <si>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</si>
  <si>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</si>
  <si>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</si>
  <si>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</si>
  <si>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</si>
  <si>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</si>
  <si>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</si>
  <si>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</si>
  <si>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</si>
  <si>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</si>
  <si>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</si>
  <si>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</si>
  <si>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</si>
  <si>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</si>
  <si>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</si>
  <si>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</si>
  <si>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</si>
  <si>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</si>
  <si>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</si>
  <si>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</si>
  <si>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</si>
  <si>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</si>
  <si>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</si>
  <si>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</si>
  <si>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</si>
  <si>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</si>
  <si>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</si>
  <si>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</si>
  <si>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</si>
  <si>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</si>
  <si>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</si>
  <si>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</si>
  <si>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</si>
  <si>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</si>
  <si>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</si>
  <si>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</si>
  <si>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</si>
  <si>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</si>
  <si>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</si>
  <si>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</si>
  <si>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</si>
  <si>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</si>
  <si>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</si>
  <si>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</si>
  <si>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</si>
  <si>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</si>
  <si>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</si>
  <si>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</si>
  <si>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</si>
  <si>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</si>
  <si>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</si>
  <si>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</si>
  <si>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</si>
  <si>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</si>
  <si>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</si>
  <si>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</si>
  <si>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</si>
  <si>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</si>
  <si>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</si>
  <si>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</si>
  <si>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</si>
  <si>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</si>
  <si>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</si>
  <si>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</si>
  <si>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</si>
  <si>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</si>
  <si>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</si>
  <si>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</si>
  <si>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</si>
  <si>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</si>
  <si>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</si>
  <si>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</si>
  <si>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</si>
  <si>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</si>
  <si>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</si>
  <si>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</si>
  <si>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</si>
  <si>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</si>
  <si>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</si>
  <si>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</si>
  <si>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</si>
  <si>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</si>
  <si>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</si>
  <si>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</si>
  <si>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</si>
  <si>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</si>
  <si>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</si>
  <si>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</si>
  <si>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</si>
  <si>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</si>
  <si>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</si>
  <si>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</si>
  <si>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</si>
  <si>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</si>
  <si>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</si>
  <si>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</si>
  <si>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</si>
  <si>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</si>
  <si>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</si>
  <si>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</si>
  <si>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</si>
  <si>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</si>
  <si>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</si>
  <si>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</si>
  <si>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</si>
  <si>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</si>
  <si>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</si>
  <si>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</si>
  <si>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</si>
  <si>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</si>
  <si>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</si>
  <si>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</si>
  <si>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</si>
  <si>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</si>
  <si>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</si>
  <si>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</si>
  <si>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</si>
  <si>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</si>
  <si>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</si>
  <si>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</si>
  <si>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</si>
  <si>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</si>
  <si>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</si>
  <si>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</si>
  <si>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</si>
  <si>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</si>
  <si>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</si>
  <si>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</si>
  <si>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</si>
  <si>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</si>
  <si>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</si>
  <si>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</si>
  <si>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</si>
  <si>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</si>
  <si>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</si>
  <si>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</si>
  <si>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</si>
  <si>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</si>
  <si>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</si>
  <si>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</si>
  <si>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</si>
  <si>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</si>
  <si>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</si>
  <si>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</si>
  <si>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</si>
  <si>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</si>
  <si>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</si>
  <si>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</si>
  <si>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</si>
  <si>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</si>
  <si>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</si>
  <si>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</si>
  <si>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</si>
  <si>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</si>
  <si>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</si>
  <si>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</si>
  <si>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</si>
  <si>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</si>
  <si>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</si>
  <si>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</si>
  <si>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</si>
  <si>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</si>
  <si>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</si>
  <si>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</si>
  <si>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</si>
  <si>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</si>
  <si>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</si>
  <si>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</si>
  <si>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</si>
  <si>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</si>
  <si>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</si>
  <si>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</si>
  <si>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</si>
  <si>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</si>
  <si>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</si>
  <si>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</si>
  <si>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</si>
  <si>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</si>
  <si>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</si>
  <si>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</si>
  <si>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</si>
  <si>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</si>
  <si>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</si>
  <si>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</si>
  <si>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</si>
  <si>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</si>
  <si>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</si>
  <si>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</si>
  <si>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</si>
  <si>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</si>
  <si>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</si>
  <si>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</si>
  <si>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</si>
  <si>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</si>
  <si>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</si>
  <si>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</si>
  <si>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</si>
  <si>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</si>
  <si>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</si>
  <si>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</si>
  <si>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</si>
  <si>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</si>
  <si>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</si>
  <si>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</si>
  <si>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</si>
  <si>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</si>
  <si>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</si>
  <si>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</si>
  <si>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</si>
  <si>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</si>
  <si>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</si>
  <si>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</si>
  <si>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</si>
  <si>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</si>
  <si>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</si>
  <si>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</si>
  <si>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</si>
  <si>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</si>
  <si>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</si>
  <si>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</si>
  <si>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</si>
  <si>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</si>
  <si>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</si>
  <si>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</si>
  <si>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</si>
  <si>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</si>
  <si>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</si>
  <si>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</si>
  <si>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</si>
  <si>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</si>
  <si>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</si>
  <si>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</si>
  <si>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</si>
  <si>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</si>
  <si>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</si>
  <si>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</si>
  <si>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</si>
  <si>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</si>
  <si>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</si>
  <si>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</si>
  <si>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</si>
  <si>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</si>
  <si>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</si>
  <si>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</si>
  <si>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</si>
  <si>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</si>
  <si>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</si>
  <si>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</si>
  <si>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</si>
  <si>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</si>
  <si>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</si>
  <si>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</si>
  <si>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</si>
  <si>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</si>
  <si>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</si>
  <si>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</si>
  <si>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</si>
  <si>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</si>
  <si>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</si>
  <si>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</si>
  <si>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</si>
  <si>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</si>
  <si>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</si>
  <si>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</si>
  <si>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</si>
  <si>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</si>
  <si>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</si>
  <si>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</si>
  <si>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</si>
  <si>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</si>
  <si>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</si>
  <si>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</si>
  <si>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</si>
  <si>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</si>
  <si>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</si>
  <si>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</si>
  <si>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</si>
  <si>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</si>
  <si>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</si>
  <si>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</si>
  <si>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</si>
  <si>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</si>
  <si>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</si>
  <si>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</si>
  <si>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</si>
  <si>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</si>
  <si>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</si>
  <si>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</si>
  <si>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</si>
  <si>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</si>
  <si>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</si>
  <si>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</si>
  <si>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</si>
  <si>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</si>
  <si>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</si>
  <si>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</si>
  <si>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</si>
  <si>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</si>
  <si>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</si>
  <si>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</si>
  <si>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</si>
  <si>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</si>
  <si>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</si>
  <si>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</si>
  <si>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</si>
  <si>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</si>
  <si>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</si>
  <si>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</si>
  <si>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</si>
  <si>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</si>
  <si>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</si>
  <si>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</si>
  <si>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</si>
  <si>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</si>
  <si>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</si>
  <si>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</si>
  <si>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</si>
  <si>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</si>
  <si>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</si>
  <si>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</si>
  <si>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</si>
  <si>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</si>
  <si>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</si>
  <si>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</si>
  <si>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</si>
  <si>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</si>
  <si>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</si>
  <si>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</si>
  <si>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</si>
  <si>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</si>
  <si>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</si>
  <si>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</si>
  <si>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</si>
  <si>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</si>
  <si>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</si>
  <si>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</si>
  <si>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</si>
  <si>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</si>
  <si>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</si>
  <si>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</si>
  <si>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</si>
  <si>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</si>
  <si>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</si>
  <si>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</si>
  <si>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</si>
  <si>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</si>
  <si>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</si>
  <si>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</si>
  <si>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</si>
  <si>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</si>
  <si>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</si>
  <si>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</si>
  <si>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</si>
  <si>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</si>
  <si>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</si>
  <si>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</si>
  <si>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</si>
  <si>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</si>
  <si>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</si>
  <si>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</si>
  <si>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</si>
  <si>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</si>
  <si>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</si>
  <si>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</si>
  <si>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</si>
  <si>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</si>
  <si>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</si>
  <si>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</si>
  <si>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</si>
  <si>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</si>
  <si>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</si>
  <si>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</si>
  <si>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</si>
  <si>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</si>
  <si>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</si>
  <si>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</si>
  <si>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</si>
  <si>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</si>
  <si>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</si>
  <si>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</si>
  <si>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</si>
  <si>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</si>
  <si>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</si>
  <si>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</si>
  <si>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</si>
  <si>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</si>
  <si>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</si>
  <si>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</si>
  <si>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</si>
  <si>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</si>
  <si>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</si>
  <si>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</si>
  <si>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</si>
  <si>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</si>
  <si>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</si>
  <si>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</si>
  <si>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</si>
  <si>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</si>
  <si>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</si>
  <si>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</si>
  <si>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</si>
  <si>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</si>
  <si>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</si>
  <si>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</si>
  <si>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</si>
  <si>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</si>
  <si>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</si>
  <si>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</si>
  <si>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</si>
  <si>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</si>
  <si>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</si>
  <si>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</si>
  <si>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</si>
  <si>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</si>
  <si>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</si>
  <si>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</si>
  <si>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</si>
  <si>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</si>
  <si>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</si>
  <si>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</si>
  <si>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</si>
  <si>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</si>
  <si>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</si>
  <si>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</si>
  <si>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</si>
  <si>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</si>
  <si>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</si>
  <si>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</si>
  <si>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</si>
  <si>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</si>
  <si>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</si>
  <si>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</si>
  <si>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</si>
  <si>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</si>
  <si>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</si>
  <si>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</si>
  <si>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</si>
  <si>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</si>
  <si>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</si>
  <si>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</si>
  <si>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</si>
  <si>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</si>
  <si>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</si>
  <si>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</si>
  <si>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</si>
  <si>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</si>
  <si>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</si>
  <si>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</si>
  <si>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</si>
  <si>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</si>
  <si>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</si>
  <si>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</si>
  <si>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</si>
  <si>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</si>
  <si>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</si>
  <si>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</si>
  <si>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</si>
  <si>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</si>
  <si>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</si>
  <si>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</si>
  <si>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</si>
  <si>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</si>
  <si>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</si>
  <si>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</si>
  <si>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</si>
  <si>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</si>
  <si>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</si>
  <si>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</si>
  <si>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</si>
  <si>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</si>
  <si>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</si>
  <si>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</si>
  <si>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</si>
  <si>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</si>
  <si>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</si>
  <si>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</si>
  <si>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</si>
  <si>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</si>
  <si>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</si>
  <si>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</si>
  <si>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</si>
  <si>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</si>
  <si>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</si>
  <si>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</si>
  <si>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</si>
  <si>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</si>
  <si>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</si>
  <si>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</si>
  <si>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</si>
  <si>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</si>
  <si>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</si>
  <si>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</si>
  <si>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</si>
  <si>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</si>
  <si>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</si>
  <si>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</si>
  <si>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</si>
  <si>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</si>
  <si>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</si>
  <si>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</si>
  <si>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</si>
  <si>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</si>
  <si>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</si>
  <si>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</si>
  <si>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</si>
  <si>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</si>
  <si>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</si>
  <si>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</si>
  <si>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</si>
  <si>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</si>
  <si>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</si>
  <si>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</si>
  <si>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</si>
  <si>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</si>
  <si>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</si>
  <si>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</si>
  <si>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</si>
  <si>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</si>
  <si>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</si>
  <si>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</si>
  <si>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</si>
  <si>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</si>
  <si>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</si>
  <si>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</si>
  <si>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</si>
  <si>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</si>
  <si>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</si>
  <si>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</si>
  <si>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</si>
  <si>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</si>
  <si>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</si>
  <si>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</si>
  <si>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</si>
  <si>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</si>
  <si>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</si>
  <si>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</si>
  <si>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</si>
  <si>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</si>
  <si>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</si>
  <si>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</si>
  <si>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</si>
  <si>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</si>
  <si>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</si>
  <si>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</si>
  <si>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</si>
  <si>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</si>
  <si>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</si>
  <si>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</si>
  <si>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</si>
  <si>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</si>
  <si>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</si>
  <si>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</si>
  <si>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</si>
  <si>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</si>
  <si>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</si>
  <si>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</si>
  <si>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</si>
  <si>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</si>
  <si>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</si>
  <si>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</si>
  <si>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</si>
  <si>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</si>
  <si>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</si>
  <si>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</si>
  <si>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</si>
  <si>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</si>
  <si>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</si>
  <si>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</si>
  <si>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</si>
  <si>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</si>
  <si>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</si>
  <si>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</si>
  <si>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</si>
  <si>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</si>
  <si>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</si>
  <si>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</si>
  <si>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</si>
  <si>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</si>
  <si>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</si>
  <si>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</si>
  <si>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</si>
  <si>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</si>
  <si>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</si>
  <si>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</si>
  <si>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</si>
  <si>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</si>
  <si>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</si>
  <si>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</si>
  <si>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</si>
  <si>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</si>
  <si>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</si>
  <si>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</si>
  <si>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</si>
  <si>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</si>
  <si>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</si>
  <si>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</si>
  <si>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</si>
  <si>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</si>
  <si>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</si>
  <si>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</si>
  <si>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</si>
  <si>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</si>
  <si>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</si>
  <si>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</si>
  <si>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</si>
  <si>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</si>
  <si>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</si>
  <si>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</si>
  <si>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</si>
  <si>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</si>
  <si>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</si>
  <si>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</si>
  <si>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</si>
  <si>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</si>
  <si>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</si>
  <si>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</si>
  <si>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</si>
  <si>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</si>
  <si>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</si>
  <si>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</si>
  <si>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</si>
  <si>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</si>
  <si>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</si>
  <si>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</si>
  <si>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</si>
  <si>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</si>
  <si>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</si>
  <si>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</si>
  <si>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</si>
  <si>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</si>
  <si>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</si>
  <si>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</si>
  <si>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</si>
  <si>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</si>
  <si>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</si>
  <si>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</si>
  <si>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</si>
  <si>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</si>
  <si>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</si>
  <si>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</si>
  <si>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</si>
  <si>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</si>
  <si>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</si>
  <si>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</si>
  <si>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</si>
  <si>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</si>
  <si>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</si>
  <si>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</si>
  <si>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</si>
  <si>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</si>
  <si>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</si>
  <si>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</si>
  <si>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</si>
  <si>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</si>
  <si>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</si>
  <si>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</si>
  <si>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</si>
  <si>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</si>
  <si>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</si>
  <si>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</si>
  <si>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</si>
  <si>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</si>
  <si>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</si>
  <si>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</si>
  <si>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</si>
  <si>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</si>
  <si>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</si>
  <si>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</si>
  <si>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</si>
  <si>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</si>
  <si>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</si>
  <si>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</si>
  <si>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</si>
  <si>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</si>
  <si>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</si>
  <si>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</si>
  <si>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</si>
  <si>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</si>
  <si>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</si>
  <si>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</si>
  <si>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</si>
  <si>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</si>
  <si>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</si>
  <si>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</si>
  <si>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</si>
  <si>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</si>
  <si>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</si>
  <si>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</si>
  <si>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</si>
  <si>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</si>
  <si>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</si>
  <si>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</si>
  <si>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</si>
  <si>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</si>
  <si>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</si>
  <si>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</si>
  <si>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</si>
  <si>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</si>
  <si>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</si>
  <si>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</si>
  <si>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</si>
  <si>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</si>
  <si>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</si>
  <si>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</si>
  <si>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</si>
  <si>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</si>
  <si>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</si>
  <si>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</si>
  <si>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</si>
  <si>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</si>
  <si>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</si>
  <si>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</si>
  <si>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</si>
  <si>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</si>
  <si>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</si>
  <si>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</si>
  <si>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</si>
  <si>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</si>
  <si>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</si>
  <si>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</si>
  <si>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</si>
  <si>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</si>
  <si>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</si>
  <si>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</si>
  <si>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</si>
  <si>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</si>
  <si>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</si>
  <si>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</si>
  <si>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</si>
  <si>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</si>
  <si>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</si>
  <si>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</si>
  <si>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</si>
  <si>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</si>
  <si>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</si>
  <si>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</si>
  <si>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</si>
  <si>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</si>
  <si>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</si>
  <si>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</si>
  <si>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</si>
  <si>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</si>
  <si>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</si>
  <si>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</si>
  <si>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</si>
  <si>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</si>
  <si>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</si>
  <si>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</si>
  <si>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</si>
  <si>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</si>
  <si>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</si>
  <si>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</si>
  <si>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</si>
  <si>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</si>
  <si>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</si>
  <si>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</si>
  <si>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</si>
  <si>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</si>
  <si>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</si>
  <si>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</si>
  <si>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</si>
  <si>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</si>
  <si>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</si>
  <si>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</si>
  <si>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</si>
  <si>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</si>
  <si>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</si>
  <si>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</si>
  <si>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</si>
  <si>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</si>
  <si>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</si>
  <si>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</si>
  <si>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</si>
  <si>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</si>
  <si>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</si>
  <si>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</si>
  <si>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</si>
  <si>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</si>
  <si>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</si>
  <si>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</si>
  <si>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</si>
  <si>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</si>
  <si>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</si>
  <si>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</si>
  <si>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</si>
  <si>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</si>
  <si>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</si>
  <si>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</si>
  <si>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</si>
  <si>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</si>
  <si>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</si>
  <si>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</si>
  <si>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</si>
  <si>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</si>
  <si>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</si>
  <si>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</si>
  <si>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</si>
  <si>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</si>
  <si>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</si>
  <si>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</si>
  <si>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</si>
  <si>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</si>
  <si>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</si>
  <si>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</si>
  <si>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</si>
  <si>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</si>
  <si>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</si>
  <si>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</si>
  <si>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</si>
  <si>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</si>
  <si>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</si>
  <si>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</si>
  <si>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</si>
  <si>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</si>
  <si>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</si>
  <si>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</si>
  <si>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</si>
  <si>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</si>
  <si>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</si>
  <si>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</si>
  <si>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</si>
  <si>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</si>
  <si>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</si>
  <si>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</si>
  <si>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</si>
  <si>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</si>
  <si>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</si>
  <si>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</si>
  <si>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</si>
  <si>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</si>
  <si>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</si>
  <si>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</si>
  <si>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</si>
  <si>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</si>
  <si>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</si>
  <si>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</si>
  <si>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</si>
  <si>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</si>
  <si>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</si>
  <si>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</si>
  <si>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</si>
  <si>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</si>
  <si>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</si>
  <si>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</si>
  <si>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</si>
  <si>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</si>
  <si>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</si>
  <si>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</si>
  <si>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</si>
  <si>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</si>
  <si>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</si>
  <si>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</si>
  <si>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</si>
  <si>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</si>
  <si>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</si>
  <si>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</si>
  <si>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</si>
  <si>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</si>
  <si>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</si>
  <si>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</si>
  <si>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</si>
  <si>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</si>
  <si>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</si>
  <si>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</si>
  <si>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</si>
  <si>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</si>
  <si>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</si>
  <si>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</si>
  <si>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</si>
  <si>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</si>
  <si>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</si>
  <si>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</si>
  <si>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</si>
  <si>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</si>
  <si>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</si>
  <si>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</si>
  <si>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</si>
  <si>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</si>
  <si>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</si>
  <si>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</si>
  <si>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</si>
  <si>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</si>
  <si>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</si>
  <si>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</si>
  <si>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</si>
  <si>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</si>
  <si>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</si>
  <si>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</si>
  <si>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</si>
  <si>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</si>
  <si>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</si>
  <si>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</si>
  <si>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</si>
  <si>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</si>
  <si>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</si>
  <si>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</si>
  <si>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</si>
  <si>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</si>
  <si>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</si>
  <si>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</si>
  <si>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</si>
  <si>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</si>
  <si>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</si>
  <si>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</si>
  <si>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</si>
  <si>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</si>
  <si>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</si>
  <si>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</si>
  <si>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</si>
  <si>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</si>
  <si>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</si>
  <si>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</si>
  <si>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</si>
  <si>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</si>
  <si>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</si>
  <si>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</si>
  <si>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</si>
  <si>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</si>
  <si>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</si>
  <si>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</si>
  <si>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</si>
  <si>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</si>
  <si>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</si>
  <si>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</si>
  <si>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</si>
  <si>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</si>
  <si>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</si>
  <si>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</si>
  <si>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</si>
  <si>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</si>
  <si>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</si>
  <si>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</si>
  <si>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</si>
  <si>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</si>
  <si>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</si>
  <si>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</si>
  <si>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</si>
  <si>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</si>
  <si>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</si>
  <si>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</si>
  <si>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</si>
  <si>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</si>
  <si>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</si>
  <si>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</si>
  <si>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</si>
  <si>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</si>
  <si>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</si>
  <si>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</si>
  <si>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</si>
  <si>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</si>
  <si>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</si>
  <si>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</si>
  <si>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</si>
  <si>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</si>
  <si>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</si>
  <si>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</si>
  <si>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</si>
  <si>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</si>
  <si>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</si>
  <si>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</si>
  <si>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</si>
  <si>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</si>
  <si>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</si>
  <si>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</si>
  <si>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</si>
  <si>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</si>
  <si>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</si>
  <si>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</si>
  <si>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</si>
  <si>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</si>
  <si>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</si>
  <si>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</si>
  <si>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</si>
  <si>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</si>
  <si>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</si>
  <si>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</si>
  <si>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</si>
  <si>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</si>
  <si>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</si>
  <si>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</si>
  <si>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</si>
  <si>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</si>
  <si>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</si>
  <si>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</si>
  <si>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</si>
  <si>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</si>
  <si>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</si>
  <si>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</si>
  <si>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</si>
  <si>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</si>
  <si>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</si>
  <si>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</si>
  <si>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</si>
  <si>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</si>
  <si>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</si>
  <si>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</si>
  <si>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</si>
  <si>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</si>
  <si>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</si>
  <si>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</si>
  <si>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</si>
  <si>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</si>
  <si>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</si>
  <si>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</si>
  <si>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</si>
  <si>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</si>
  <si>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</si>
  <si>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</si>
  <si>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</si>
  <si>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</si>
  <si>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</si>
  <si>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</si>
  <si>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</si>
  <si>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</si>
  <si>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</si>
  <si>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</si>
  <si>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</si>
  <si>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</si>
  <si>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</si>
  <si>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</si>
  <si>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</si>
  <si>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</si>
  <si>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</si>
  <si>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</si>
  <si>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</si>
  <si>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</si>
  <si>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</si>
  <si>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</si>
  <si>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</si>
  <si>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</si>
  <si>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</si>
  <si>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</si>
  <si>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</si>
  <si>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</si>
  <si>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</si>
  <si>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</si>
  <si>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</si>
  <si>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</si>
  <si>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</si>
  <si>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</si>
  <si>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</si>
  <si>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</si>
  <si>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</si>
  <si>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</si>
  <si>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</si>
  <si>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</si>
  <si>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</si>
  <si>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</si>
  <si>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</si>
  <si>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</si>
  <si>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</si>
  <si>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</si>
  <si>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</si>
  <si>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</si>
  <si>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</si>
  <si>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</si>
  <si>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</si>
  <si>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</si>
  <si>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</si>
  <si>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</si>
  <si>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</si>
  <si>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</si>
  <si>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</si>
  <si>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</si>
  <si>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</si>
  <si>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</si>
  <si>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</si>
  <si>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</si>
  <si>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</si>
  <si>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</si>
  <si>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</si>
  <si>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</si>
  <si>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</si>
  <si>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</si>
  <si>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</si>
  <si>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</si>
  <si>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</si>
  <si>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</si>
  <si>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</si>
  <si>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</si>
  <si>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</si>
  <si>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</si>
  <si>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</si>
  <si>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</si>
  <si>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</si>
  <si>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</si>
  <si>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</si>
  <si>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</si>
  <si>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</si>
  <si>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</si>
  <si>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</si>
  <si>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</si>
  <si>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</si>
  <si>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</si>
  <si>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</si>
  <si>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</si>
  <si>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</si>
  <si>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</si>
  <si>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</si>
  <si>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</si>
  <si>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</si>
  <si>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</si>
  <si>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</si>
  <si>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</si>
  <si>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</si>
  <si>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</si>
  <si>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</si>
  <si>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</si>
  <si>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</si>
  <si>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</si>
  <si>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</si>
  <si>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</si>
  <si>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</si>
  <si>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</si>
  <si>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</si>
  <si>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</si>
  <si>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</si>
  <si>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</si>
  <si>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</si>
  <si>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</si>
  <si>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</si>
  <si>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</si>
  <si>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</si>
  <si>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</si>
  <si>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</si>
  <si>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</si>
  <si>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</si>
  <si>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</si>
  <si>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</si>
  <si>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</si>
  <si>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</si>
  <si>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</si>
  <si>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</si>
  <si>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</si>
  <si>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</si>
  <si>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</si>
  <si>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</si>
  <si>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</si>
  <si>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</si>
  <si>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</si>
  <si>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</si>
  <si>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</si>
  <si>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</si>
  <si>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</si>
  <si>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</si>
  <si>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</si>
  <si>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</si>
  <si>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</si>
  <si>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</si>
  <si>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</si>
  <si>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</si>
  <si>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</si>
  <si>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</si>
  <si>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</si>
  <si>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</si>
  <si>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</si>
  <si>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</si>
  <si>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</si>
  <si>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</si>
  <si>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</si>
  <si>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</si>
  <si>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</si>
  <si>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</si>
  <si>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</si>
  <si>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</si>
  <si>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</si>
  <si>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</si>
  <si>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</si>
  <si>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</si>
  <si>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</si>
  <si>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</si>
  <si>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</si>
  <si>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</si>
  <si>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</si>
  <si>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</si>
  <si>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</si>
  <si>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</si>
  <si>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</si>
  <si>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</si>
  <si>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</si>
  <si>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</si>
  <si>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</si>
  <si>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</si>
  <si>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</si>
  <si>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</si>
  <si>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</si>
  <si>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</si>
  <si>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</si>
  <si>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</si>
  <si>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</si>
  <si>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</si>
  <si>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</si>
  <si>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</si>
  <si>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</si>
  <si>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</si>
  <si>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</si>
  <si>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</si>
  <si>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</si>
  <si>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</si>
  <si>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</si>
  <si>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</si>
  <si>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</si>
  <si>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</si>
  <si>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</si>
  <si>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</si>
  <si>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</si>
  <si>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</si>
  <si>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</si>
  <si>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</si>
  <si>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</si>
  <si>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</si>
  <si>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</si>
  <si>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</si>
  <si>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</si>
  <si>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</si>
  <si>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</si>
  <si>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</si>
  <si>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</si>
  <si>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</si>
  <si>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</si>
  <si>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</si>
  <si>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</si>
  <si>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</si>
  <si>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</si>
  <si>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</si>
  <si>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</si>
  <si>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</si>
  <si>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</si>
  <si>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</si>
  <si>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</si>
  <si>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</si>
  <si>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</si>
  <si>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</si>
  <si>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</si>
  <si>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</si>
  <si>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</si>
  <si>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</si>
  <si>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</si>
  <si>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</si>
  <si>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</si>
  <si>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</si>
  <si>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</si>
  <si>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</si>
  <si>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</si>
  <si>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</si>
  <si>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</si>
  <si>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</si>
  <si>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</si>
  <si>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</si>
  <si>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</si>
  <si>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</si>
  <si>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</si>
  <si>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</si>
  <si>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</si>
  <si>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</si>
  <si>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</si>
  <si>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</si>
  <si>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</si>
  <si>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</si>
  <si>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</si>
  <si>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</si>
  <si>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</si>
  <si>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</si>
  <si>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</si>
  <si>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</si>
  <si>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</si>
  <si>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</si>
  <si>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</si>
  <si>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</si>
  <si>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</si>
  <si>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</si>
  <si>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</si>
  <si>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</si>
  <si>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</si>
  <si>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</si>
  <si>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</si>
  <si>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</si>
  <si>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</si>
  <si>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</si>
  <si>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</si>
  <si>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</si>
  <si>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</si>
  <si>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</si>
  <si>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</si>
  <si>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</si>
  <si>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</si>
  <si>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</si>
  <si>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</si>
  <si>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</si>
  <si>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</si>
  <si>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</si>
  <si>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</si>
  <si>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</si>
  <si>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</si>
  <si>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</si>
  <si>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</si>
  <si>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</si>
  <si>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</si>
  <si>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</si>
  <si>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</si>
  <si>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</si>
  <si>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</si>
  <si>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</si>
  <si>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</si>
  <si>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</si>
  <si>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</si>
  <si>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</si>
  <si>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</si>
  <si>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</si>
  <si>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</si>
  <si>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</si>
  <si>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</si>
  <si>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</si>
  <si>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</si>
  <si>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</si>
  <si>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</si>
  <si>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</si>
  <si>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</si>
  <si>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</si>
  <si>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</si>
  <si>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</si>
  <si>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</si>
  <si>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</si>
  <si>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</si>
  <si>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</si>
  <si>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</si>
  <si>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</si>
  <si>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</si>
  <si>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</si>
  <si>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</si>
  <si>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</si>
  <si>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</si>
  <si>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</si>
  <si>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</si>
  <si>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</si>
  <si>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</si>
  <si>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</si>
  <si>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</si>
  <si>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</si>
  <si>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</si>
  <si>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</si>
  <si>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</si>
  <si>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</si>
  <si>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</si>
  <si>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</si>
  <si>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</si>
  <si>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</si>
  <si>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</si>
  <si>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</si>
  <si>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</si>
  <si>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</si>
  <si>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</si>
  <si>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</si>
  <si>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</si>
  <si>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</si>
  <si>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</si>
  <si>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</si>
  <si>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</si>
  <si>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</si>
  <si>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</si>
  <si>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</si>
  <si>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</si>
  <si>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</si>
  <si>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</si>
  <si>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</si>
  <si>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</si>
  <si>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</si>
  <si>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</si>
  <si>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</si>
  <si>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</si>
  <si>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</si>
  <si>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</si>
  <si>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</si>
  <si>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</si>
  <si>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</si>
  <si>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</si>
  <si>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</si>
  <si>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</si>
  <si>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</si>
  <si>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</si>
  <si>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</si>
  <si>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</si>
  <si>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</si>
  <si>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</si>
  <si>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</si>
  <si>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</si>
  <si>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</si>
  <si>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</si>
  <si>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</si>
  <si>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</si>
  <si>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</si>
  <si>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</si>
  <si>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</si>
  <si>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</si>
  <si>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</si>
  <si>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</si>
  <si>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</si>
  <si>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</si>
  <si>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</si>
  <si>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</si>
  <si>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</si>
  <si>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</si>
  <si>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</si>
  <si>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</si>
  <si>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</si>
  <si>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</si>
  <si>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</si>
  <si>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</si>
  <si>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</si>
  <si>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</si>
  <si>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</si>
  <si>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</si>
  <si>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</si>
  <si>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</si>
  <si>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</si>
  <si>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</si>
  <si>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</si>
  <si>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</si>
  <si>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</si>
  <si>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</si>
  <si>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</si>
  <si>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</si>
  <si>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</si>
  <si>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</si>
  <si>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</si>
  <si>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</si>
  <si>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</si>
  <si>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</si>
  <si>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</si>
  <si>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</si>
  <si>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</si>
  <si>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</si>
  <si>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</si>
  <si>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</si>
  <si>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</si>
  <si>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</si>
  <si>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</si>
  <si>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</si>
  <si>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</si>
  <si>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</si>
  <si>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</si>
  <si>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</si>
  <si>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</si>
  <si>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</si>
  <si>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</si>
  <si>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</si>
  <si>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</si>
  <si>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</si>
  <si>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</si>
  <si>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</si>
  <si>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</si>
  <si>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</si>
  <si>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</si>
  <si>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</si>
  <si>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</si>
  <si>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</si>
  <si>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</si>
  <si>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</si>
  <si>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</si>
  <si>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</si>
  <si>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</si>
  <si>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</si>
  <si>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</si>
  <si>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</si>
  <si>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</si>
  <si>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</si>
  <si>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</si>
  <si>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</si>
  <si>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</si>
  <si>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</si>
  <si>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</si>
  <si>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</si>
  <si>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</si>
  <si>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</si>
  <si>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</si>
  <si>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</si>
  <si>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</si>
  <si>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</si>
  <si>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</si>
  <si>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</si>
  <si>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</si>
  <si>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</si>
  <si>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</si>
  <si>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</si>
  <si>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</si>
  <si>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</si>
  <si>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</si>
  <si>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</si>
  <si>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</si>
  <si>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</si>
  <si>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</si>
  <si>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</si>
  <si>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</si>
  <si>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</si>
  <si>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</si>
  <si>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</si>
  <si>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</si>
  <si>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</si>
  <si>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</si>
  <si>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</si>
  <si>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</si>
  <si>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</si>
  <si>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</si>
  <si>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</si>
  <si>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</si>
  <si>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</si>
  <si>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</si>
  <si>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</si>
  <si>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</si>
  <si>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</si>
  <si>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</si>
  <si>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</si>
  <si>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</si>
  <si>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</si>
  <si>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</si>
  <si>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</si>
  <si>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</si>
  <si>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</si>
  <si>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</si>
  <si>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</si>
  <si>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</si>
  <si>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</si>
  <si>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</si>
  <si>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</si>
  <si>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</si>
  <si>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</si>
  <si>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</si>
  <si>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</si>
  <si>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</si>
  <si>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</si>
  <si>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</si>
  <si>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</si>
  <si>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</si>
  <si>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</si>
  <si>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</si>
  <si>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</si>
  <si>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</si>
  <si>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</si>
  <si>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</si>
  <si>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</si>
  <si>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</si>
  <si>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</si>
  <si>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</si>
  <si>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</si>
  <si>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</si>
  <si>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</si>
  <si>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</si>
  <si>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</si>
  <si>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</si>
  <si>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</si>
  <si>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</si>
  <si>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</si>
  <si>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</si>
  <si>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</si>
  <si>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</si>
  <si>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</si>
  <si>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</si>
  <si>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</si>
  <si>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</si>
  <si>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</si>
  <si>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</si>
  <si>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</si>
  <si>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</si>
  <si>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</si>
  <si>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</si>
  <si>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</si>
  <si>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</si>
  <si>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</si>
  <si>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</si>
  <si>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</si>
  <si>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</si>
  <si>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</si>
  <si>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</si>
  <si>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</si>
  <si>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</si>
  <si>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</si>
  <si>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</si>
  <si>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</si>
  <si>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</si>
  <si>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</si>
  <si>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</si>
  <si>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</si>
  <si>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</si>
  <si>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</si>
  <si>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</si>
  <si>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</si>
  <si>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</si>
  <si>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</si>
  <si>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</si>
  <si>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</si>
  <si>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</si>
  <si>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</si>
  <si>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</si>
  <si>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</si>
  <si>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</si>
  <si>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</si>
  <si>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</si>
  <si>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</si>
  <si>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</si>
  <si>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</si>
  <si>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</si>
  <si>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</si>
  <si>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</si>
  <si>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</si>
  <si>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</si>
  <si>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</si>
  <si>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</si>
  <si>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</si>
  <si>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</si>
  <si>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</si>
  <si>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</si>
  <si>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</si>
  <si>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</si>
  <si>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</si>
  <si>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</si>
  <si>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</si>
  <si>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</si>
  <si>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</si>
  <si>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</si>
  <si>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</si>
  <si>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</si>
  <si>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</si>
  <si>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</si>
  <si>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</si>
  <si>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</si>
  <si>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</si>
  <si>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</si>
  <si>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</si>
  <si>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</si>
  <si>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</si>
  <si>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</si>
  <si>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</si>
  <si>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</si>
  <si>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</si>
  <si>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</si>
  <si>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</si>
  <si>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</si>
  <si>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</si>
  <si>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</si>
  <si>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</si>
  <si>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</si>
  <si>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</si>
  <si>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</si>
  <si>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</si>
  <si>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</si>
  <si>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</si>
  <si>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</si>
  <si>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</si>
  <si>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</si>
  <si>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</si>
  <si>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</si>
  <si>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</si>
  <si>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</si>
  <si>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</si>
  <si>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</si>
  <si>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</si>
  <si>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</si>
  <si>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</si>
  <si>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</si>
  <si>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</si>
  <si>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</si>
  <si>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</si>
  <si>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</si>
  <si>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</si>
  <si>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</si>
  <si>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</si>
  <si>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</si>
  <si>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</si>
  <si>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</si>
  <si>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</si>
  <si>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</si>
  <si>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</si>
  <si>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</si>
  <si>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</si>
  <si>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</si>
  <si>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</si>
  <si>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</si>
  <si>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</si>
  <si>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</si>
  <si>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</si>
  <si>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</si>
  <si>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</si>
  <si>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</si>
  <si>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</si>
  <si>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</si>
  <si>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</si>
  <si>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</si>
  <si>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</si>
  <si>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</si>
  <si>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</si>
  <si>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</si>
  <si>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</si>
  <si>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</si>
  <si>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</si>
  <si>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</si>
  <si>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</si>
  <si>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</si>
  <si>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</si>
  <si>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</si>
  <si>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</si>
  <si>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</si>
  <si>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</si>
  <si>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</si>
  <si>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</si>
  <si>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</si>
  <si>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</si>
  <si>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</si>
  <si>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</si>
  <si>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</si>
  <si>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</si>
  <si>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</si>
  <si>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</si>
  <si>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</si>
  <si>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</si>
  <si>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</si>
  <si>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</si>
  <si>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</si>
  <si>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</si>
  <si>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</si>
  <si>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</si>
  <si>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</si>
  <si>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</si>
  <si>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</si>
  <si>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</si>
  <si>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</si>
  <si>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</si>
  <si>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</si>
  <si>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</si>
  <si>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</si>
  <si>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</si>
  <si>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</si>
  <si>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</si>
  <si>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</si>
  <si>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</si>
  <si>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</si>
  <si>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</si>
  <si>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</si>
  <si>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</si>
  <si>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</si>
  <si>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</si>
  <si>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</si>
  <si>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</si>
  <si>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</si>
  <si>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</si>
  <si>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</si>
  <si>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</si>
  <si>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</si>
  <si>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</si>
  <si>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</si>
  <si>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</si>
  <si>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</si>
  <si>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</si>
  <si>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</si>
  <si>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</si>
  <si>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</si>
  <si>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</si>
  <si>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</si>
  <si>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</si>
  <si>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</si>
  <si>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</si>
  <si>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</si>
  <si>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</si>
  <si>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</si>
  <si>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</si>
  <si>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</si>
  <si>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</si>
  <si>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</si>
  <si>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</si>
  <si>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</si>
  <si>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</si>
  <si>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</si>
  <si>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</si>
  <si>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</si>
  <si>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</si>
  <si>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</si>
  <si>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</si>
  <si>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</si>
  <si>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</si>
  <si>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</si>
  <si>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</si>
  <si>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</si>
  <si>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</si>
  <si>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</si>
  <si>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</si>
  <si>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</si>
  <si>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</si>
  <si>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</si>
  <si>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</si>
  <si>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</si>
  <si>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</si>
  <si>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</si>
  <si>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</si>
  <si>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</si>
  <si>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</si>
  <si>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</si>
  <si>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</si>
  <si>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</si>
  <si>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</si>
  <si>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</si>
  <si>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</si>
  <si>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</si>
  <si>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</si>
  <si>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</si>
  <si>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</si>
  <si>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</si>
  <si>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</si>
  <si>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</si>
  <si>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</si>
  <si>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</si>
  <si>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</si>
  <si>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</si>
  <si>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</si>
  <si>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</si>
  <si>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</si>
  <si>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</si>
  <si>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</si>
  <si>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</si>
  <si>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</si>
  <si>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</si>
  <si>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</si>
  <si>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</si>
  <si>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</si>
  <si>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</si>
  <si>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</si>
  <si>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</si>
  <si>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</si>
  <si>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</si>
  <si>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</si>
  <si>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</si>
  <si>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</si>
  <si>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</si>
  <si>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</si>
  <si>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</si>
  <si>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</si>
  <si>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</si>
  <si>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</si>
  <si>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</si>
  <si>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</si>
  <si>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</si>
  <si>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</si>
  <si>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</si>
  <si>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</si>
  <si>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</si>
  <si>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</si>
  <si>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</si>
  <si>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</si>
  <si>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</si>
  <si>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</si>
  <si>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</si>
  <si>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</si>
  <si>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</si>
  <si>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</si>
  <si>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</si>
  <si>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</si>
  <si>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</si>
  <si>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</si>
  <si>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</si>
  <si>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</si>
  <si>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</si>
  <si>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</si>
  <si>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</si>
  <si>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</si>
  <si>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</si>
  <si>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</si>
  <si>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</si>
  <si>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</si>
  <si>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</si>
  <si>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</si>
  <si>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</si>
  <si>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</si>
  <si>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</si>
  <si>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</si>
  <si>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</si>
  <si>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</si>
  <si>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</si>
  <si>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</si>
  <si>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</si>
  <si>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</si>
  <si>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</si>
  <si>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</si>
  <si>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</si>
  <si>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</si>
  <si>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</si>
  <si>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</si>
  <si>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</si>
  <si>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</si>
  <si>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</si>
  <si>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</si>
  <si>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</si>
  <si>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</si>
  <si>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</si>
  <si>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</si>
  <si>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</si>
  <si>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</si>
  <si>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</si>
  <si>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</si>
  <si>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</si>
  <si>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</si>
  <si>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</si>
  <si>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</si>
  <si>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</si>
  <si>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</si>
  <si>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</si>
  <si>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</si>
  <si>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</si>
  <si>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</si>
  <si>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</si>
  <si>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</si>
  <si>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</si>
  <si>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</si>
  <si>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</si>
  <si>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</si>
  <si>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</si>
  <si>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</si>
  <si>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</si>
  <si>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</si>
  <si>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</si>
  <si>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</si>
  <si>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</si>
  <si>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</si>
  <si>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</si>
  <si>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</si>
  <si>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</si>
  <si>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</si>
  <si>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</si>
  <si>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</si>
  <si>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</si>
  <si>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</si>
  <si>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</si>
  <si>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</si>
  <si>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</si>
  <si>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</si>
  <si>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</si>
  <si>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</si>
  <si>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</si>
  <si>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</si>
  <si>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</si>
  <si>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</si>
  <si>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</si>
  <si>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</si>
  <si>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</si>
  <si>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</si>
  <si>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</si>
  <si>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</si>
  <si>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</si>
  <si>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</si>
  <si>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</si>
  <si>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</si>
  <si>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</si>
  <si>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</si>
  <si>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</si>
  <si>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</si>
  <si>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</si>
  <si>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</si>
  <si>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</si>
  <si>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</si>
  <si>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</si>
  <si>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</si>
  <si>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</si>
  <si>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</si>
  <si>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</si>
  <si>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</si>
  <si>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</si>
  <si>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</si>
  <si>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</si>
  <si>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</si>
  <si>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</si>
  <si>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</si>
  <si>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</si>
  <si>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</si>
  <si>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</si>
  <si>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</si>
  <si>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</si>
  <si>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</si>
  <si>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</si>
  <si>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</si>
  <si>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</si>
  <si>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</si>
  <si>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</si>
  <si>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</si>
  <si>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</si>
  <si>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</si>
  <si>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</si>
  <si>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</si>
  <si>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</si>
  <si>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</si>
  <si>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</si>
  <si>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</si>
  <si>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</si>
  <si>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</si>
  <si>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</si>
  <si>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</si>
  <si>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</si>
  <si>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</si>
  <si>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</si>
  <si>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</si>
  <si>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</si>
  <si>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</si>
  <si>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</si>
  <si>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</si>
  <si>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</si>
  <si>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</si>
  <si>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</si>
  <si>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</si>
  <si>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</si>
  <si>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</si>
  <si>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</si>
  <si>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</si>
  <si>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</si>
  <si>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</si>
  <si>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</si>
  <si>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</si>
  <si>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</si>
  <si>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</si>
  <si>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</si>
  <si>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</si>
  <si>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</si>
  <si>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</si>
  <si>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</si>
  <si>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</si>
  <si>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</si>
  <si>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</si>
  <si>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</si>
  <si>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</si>
  <si>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</si>
  <si>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</si>
  <si>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</si>
  <si>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</si>
  <si>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</si>
  <si>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</si>
  <si>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</si>
  <si>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</si>
  <si>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</si>
  <si>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</si>
  <si>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</si>
  <si>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</si>
  <si>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</si>
  <si>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</si>
  <si>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</si>
  <si>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</si>
  <si>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</si>
  <si>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</si>
  <si>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</si>
  <si>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</si>
  <si>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</si>
  <si>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</si>
  <si>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</si>
  <si>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</si>
  <si>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</si>
  <si>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</si>
  <si>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</si>
  <si>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</si>
  <si>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</si>
  <si>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</si>
  <si>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</si>
  <si>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</si>
  <si>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</si>
  <si>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</si>
  <si>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</si>
  <si>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</si>
  <si>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</si>
  <si>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</si>
  <si>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</si>
  <si>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</si>
  <si>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</si>
  <si>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</si>
  <si>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</si>
  <si>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</si>
  <si>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</si>
  <si>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</si>
  <si>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</si>
  <si>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</si>
  <si>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</si>
  <si>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</si>
  <si>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</si>
  <si>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</si>
  <si>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</si>
  <si>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</si>
  <si>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</si>
  <si>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</si>
  <si>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</si>
  <si>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</si>
  <si>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</si>
  <si>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</si>
  <si>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</si>
  <si>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</si>
  <si>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</si>
  <si>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</si>
  <si>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</si>
  <si>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</si>
  <si>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</si>
  <si>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</si>
  <si>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</si>
  <si>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</si>
  <si>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</si>
  <si>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</si>
  <si>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</si>
  <si>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</si>
  <si>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</si>
  <si>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</si>
  <si>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</si>
  <si>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</si>
  <si>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</si>
  <si>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</si>
  <si>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</si>
  <si>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</si>
  <si>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</si>
  <si>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</si>
  <si>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</si>
  <si>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</si>
  <si>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</si>
  <si>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</si>
  <si>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</si>
  <si>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</si>
  <si>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</si>
  <si>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</si>
  <si>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</si>
  <si>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</si>
  <si>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</si>
  <si>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</si>
  <si>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</si>
  <si>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</si>
  <si>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</si>
  <si>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</si>
  <si>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</si>
  <si>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</si>
  <si>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</si>
  <si>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</si>
  <si>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</si>
  <si>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</si>
  <si>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</si>
  <si>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</si>
  <si>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</si>
  <si>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</si>
  <si>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</si>
  <si>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</si>
  <si>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</si>
  <si>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</si>
  <si>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</si>
  <si>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</si>
  <si>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</si>
  <si>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</si>
  <si>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</si>
  <si>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</si>
  <si>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</si>
  <si>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</si>
  <si>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</si>
  <si>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</si>
  <si>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</si>
  <si>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</si>
  <si>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</si>
  <si>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</si>
  <si>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</si>
  <si>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</si>
  <si>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</si>
  <si>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</si>
  <si>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</si>
  <si>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</si>
  <si>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</si>
  <si>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</si>
  <si>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</si>
  <si>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</si>
  <si>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</si>
  <si>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</si>
  <si>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</si>
  <si>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</si>
  <si>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</si>
  <si>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</si>
  <si>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</si>
  <si>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</si>
  <si>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</si>
  <si>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</si>
  <si>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</si>
  <si>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</si>
  <si>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</si>
  <si>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</si>
  <si>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</si>
  <si>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</si>
  <si>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</si>
  <si>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</si>
  <si>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</si>
  <si>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</si>
  <si>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</si>
  <si>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</si>
  <si>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</si>
  <si>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</si>
  <si>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</si>
  <si>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</si>
  <si>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</si>
  <si>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</si>
  <si>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</si>
  <si>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</si>
  <si>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</si>
  <si>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</si>
  <si>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</si>
  <si>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</si>
  <si>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</si>
  <si>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</si>
  <si>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</si>
  <si>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</si>
  <si>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</si>
  <si>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</si>
  <si>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</si>
  <si>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</si>
  <si>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</si>
  <si>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</si>
  <si>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</si>
  <si>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</si>
  <si>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</si>
  <si>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</si>
  <si>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</si>
  <si>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</si>
  <si>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</si>
  <si>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</si>
  <si>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</si>
  <si>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</si>
  <si>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</si>
  <si>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</si>
  <si>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</si>
  <si>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</si>
  <si>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</si>
  <si>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</si>
  <si>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</si>
  <si>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</si>
  <si>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</si>
  <si>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</si>
  <si>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</si>
  <si>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</si>
  <si>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</si>
  <si>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</si>
  <si>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</si>
  <si>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</si>
  <si>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</si>
  <si>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</si>
  <si>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</si>
  <si>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</si>
  <si>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</si>
  <si>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</si>
  <si>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</si>
  <si>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</si>
  <si>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</si>
  <si>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</si>
  <si>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</si>
  <si>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</si>
  <si>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</si>
  <si>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</si>
  <si>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</si>
  <si>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</si>
  <si>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</si>
  <si>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</si>
  <si>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</si>
  <si>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</si>
  <si>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</si>
  <si>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</si>
  <si>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</si>
  <si>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</si>
  <si>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</si>
  <si>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</si>
  <si>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</si>
  <si>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</si>
  <si>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</si>
  <si>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</si>
  <si>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</si>
  <si>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</si>
  <si>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</si>
  <si>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</si>
  <si>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</si>
  <si>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</si>
  <si>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</si>
  <si>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</si>
  <si>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</si>
  <si>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</si>
  <si>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</si>
  <si>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</si>
  <si>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</si>
  <si>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</si>
  <si>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</si>
  <si>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</si>
  <si>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</si>
  <si>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</si>
  <si>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</si>
  <si>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</si>
  <si>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</si>
  <si>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</si>
  <si>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</si>
  <si>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</si>
  <si>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</si>
  <si>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</si>
  <si>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</si>
  <si>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</si>
  <si>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</si>
  <si>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</si>
  <si>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</si>
  <si>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</si>
  <si>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</si>
  <si>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</si>
  <si>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</si>
  <si>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</si>
  <si>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</si>
  <si>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</si>
  <si>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</si>
  <si>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</si>
  <si>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</si>
  <si>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</si>
  <si>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</si>
  <si>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</si>
  <si>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</si>
  <si>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</si>
  <si>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</si>
  <si>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</si>
  <si>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</si>
  <si>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</si>
  <si>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</si>
  <si>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</si>
  <si>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</si>
  <si>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</si>
  <si>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</si>
  <si>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</si>
  <si>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</si>
  <si>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</si>
  <si>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</si>
  <si>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</si>
  <si>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</si>
  <si>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</si>
  <si>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</si>
  <si>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</si>
  <si>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</si>
  <si>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</si>
  <si>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</si>
  <si>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</si>
  <si>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</si>
  <si>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</si>
  <si>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</si>
  <si>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</si>
  <si>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</si>
  <si>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</si>
  <si>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</si>
  <si>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</si>
  <si>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</si>
  <si>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</si>
  <si>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</si>
  <si>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</si>
  <si>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</si>
  <si>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</si>
  <si>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</si>
  <si>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</si>
  <si>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</si>
  <si>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</si>
  <si>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</si>
  <si>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</si>
  <si>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</si>
  <si>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</si>
  <si>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</si>
  <si>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</si>
  <si>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</si>
  <si>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</si>
  <si>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</si>
  <si>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</si>
  <si>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</si>
  <si>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</si>
  <si>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</si>
  <si>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</si>
  <si>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</si>
  <si>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</si>
  <si>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</si>
  <si>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</si>
  <si>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</si>
  <si>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</si>
  <si>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</si>
  <si>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</si>
  <si>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</si>
  <si>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</si>
  <si>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</si>
  <si>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</si>
  <si>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</si>
  <si>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</si>
  <si>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</si>
  <si>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</si>
  <si>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</si>
  <si>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</si>
  <si>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</si>
  <si>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</si>
  <si>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</si>
  <si>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</si>
  <si>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</si>
  <si>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</si>
  <si>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</si>
  <si>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</si>
  <si>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</si>
  <si>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</si>
  <si>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</si>
  <si>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</si>
  <si>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</si>
  <si>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</si>
  <si>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</si>
  <si>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</si>
  <si>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</si>
  <si>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</si>
  <si>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</si>
  <si>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</si>
  <si>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</si>
  <si>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</si>
  <si>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</si>
  <si>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</si>
  <si>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</si>
  <si>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</si>
  <si>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</si>
  <si>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</si>
  <si>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</si>
  <si>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</si>
  <si>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</si>
  <si>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</si>
  <si>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</si>
  <si>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</si>
  <si>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</si>
  <si>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</si>
  <si>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</si>
  <si>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</si>
  <si>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</si>
  <si>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</si>
  <si>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</si>
  <si>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</si>
  <si>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</si>
  <si>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</si>
  <si>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</si>
  <si>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</si>
  <si>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</si>
  <si>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</si>
  <si>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</si>
  <si>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</si>
  <si>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</si>
  <si>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</si>
  <si>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</si>
  <si>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</si>
  <si>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</si>
  <si>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</si>
  <si>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</si>
  <si>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</si>
  <si>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</si>
  <si>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</si>
  <si>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</si>
  <si>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</si>
  <si>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</si>
  <si>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</si>
  <si>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</si>
  <si>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</si>
  <si>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</si>
  <si>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</si>
  <si>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</si>
  <si>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</si>
  <si>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</si>
  <si>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</si>
  <si>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</si>
  <si>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</si>
  <si>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</si>
  <si>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</si>
  <si>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</si>
  <si>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</si>
  <si>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</si>
  <si>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</si>
  <si>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</si>
  <si>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</si>
  <si>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</si>
  <si>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</si>
  <si>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</si>
  <si>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</si>
  <si>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</si>
  <si>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</si>
  <si>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</si>
  <si>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</si>
  <si>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</si>
  <si>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</si>
  <si>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</si>
  <si>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</si>
  <si>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</si>
  <si>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</si>
  <si>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</si>
  <si>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</si>
  <si>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</si>
  <si>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</si>
  <si>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</si>
  <si>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</si>
  <si>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</si>
  <si>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</si>
  <si>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</si>
  <si>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</si>
  <si>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</si>
  <si>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</si>
  <si>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</si>
  <si>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</si>
  <si>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</si>
  <si>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</si>
  <si>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</si>
  <si>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</si>
  <si>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</si>
  <si>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</si>
  <si>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</si>
  <si>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</si>
  <si>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</si>
  <si>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</si>
  <si>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</si>
  <si>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</si>
  <si>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</si>
  <si>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</si>
  <si>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</si>
  <si>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</si>
  <si>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</si>
  <si>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</si>
  <si>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</si>
  <si>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</si>
  <si>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</si>
  <si>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</si>
  <si>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</si>
  <si>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</si>
  <si>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</si>
  <si>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</si>
  <si>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</si>
  <si>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</si>
  <si>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</si>
  <si>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</si>
  <si>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</si>
  <si>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</si>
  <si>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</si>
  <si>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</si>
  <si>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</si>
  <si>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</si>
  <si>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</si>
  <si>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</si>
  <si>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</si>
  <si>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</si>
  <si>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</si>
  <si>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</si>
  <si>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</si>
  <si>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</si>
  <si>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</si>
  <si>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</si>
  <si>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</si>
  <si>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</si>
  <si>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</si>
  <si>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</si>
  <si>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</si>
  <si>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</si>
  <si>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</si>
  <si>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</si>
  <si>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</si>
  <si>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</si>
  <si>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</si>
  <si>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</si>
  <si>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</si>
  <si>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</si>
  <si>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</si>
  <si>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</si>
  <si>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</si>
  <si>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</si>
  <si>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</si>
  <si>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</si>
  <si>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</si>
  <si>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</si>
  <si>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</si>
  <si>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</si>
  <si>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</si>
  <si>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</si>
  <si>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</si>
  <si>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</si>
  <si>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</si>
  <si>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</si>
  <si>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</si>
  <si>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</si>
  <si>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</si>
  <si>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</si>
  <si>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</si>
  <si>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</si>
  <si>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</si>
  <si>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</si>
  <si>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</si>
  <si>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</si>
  <si>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</si>
  <si>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</si>
  <si>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</si>
  <si>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</si>
  <si>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</si>
  <si>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</si>
  <si>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</si>
  <si>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</si>
  <si>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</si>
  <si>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</si>
  <si>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</si>
  <si>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</si>
  <si>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</si>
  <si>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</si>
  <si>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</si>
  <si>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</si>
  <si>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</si>
  <si>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</si>
  <si>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</si>
  <si>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</si>
  <si>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</si>
  <si>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</si>
  <si>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</si>
  <si>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</si>
  <si>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</si>
  <si>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</si>
  <si>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</si>
  <si>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</si>
  <si>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</si>
  <si>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</si>
  <si>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</si>
  <si>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</si>
  <si>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</si>
  <si>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</si>
  <si>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</si>
  <si>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</si>
  <si>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</si>
  <si>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</si>
  <si>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</si>
  <si>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</si>
  <si>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</si>
  <si>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</si>
  <si>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</si>
  <si>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</si>
  <si>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</si>
  <si>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</si>
  <si>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</si>
  <si>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</si>
  <si>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</si>
  <si>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</si>
  <si>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</si>
  <si>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</si>
  <si>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</si>
  <si>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</si>
  <si>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</si>
  <si>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</si>
  <si>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</si>
  <si>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</si>
  <si>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</si>
  <si>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</si>
  <si>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</si>
  <si>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</si>
  <si>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</si>
  <si>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</si>
  <si>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</si>
  <si>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</si>
  <si>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</si>
  <si>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</si>
  <si>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</si>
  <si>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</si>
  <si>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</si>
  <si>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</si>
  <si>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</si>
  <si>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</si>
  <si>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</si>
  <si>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</si>
  <si>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</si>
  <si>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</si>
  <si>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</si>
  <si>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</si>
  <si>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</si>
  <si>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</si>
  <si>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</si>
  <si>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</si>
  <si>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</si>
  <si>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</si>
  <si>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</si>
  <si>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</si>
  <si>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</si>
  <si>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</si>
  <si>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</si>
  <si>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</si>
  <si>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</si>
  <si>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</si>
  <si>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</si>
  <si>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</si>
  <si>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</si>
  <si>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</si>
  <si>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</si>
  <si>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</si>
  <si>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</si>
  <si>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</si>
  <si>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</si>
  <si>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</si>
  <si>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</si>
  <si>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</si>
  <si>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</si>
  <si>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</si>
  <si>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</si>
  <si>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</si>
  <si>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</si>
  <si>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</si>
  <si>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</si>
  <si>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</si>
  <si>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</si>
  <si>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</si>
  <si>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</si>
  <si>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</si>
  <si>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</si>
  <si>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</si>
  <si>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</si>
  <si>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</si>
  <si>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</si>
  <si>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</si>
  <si>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</si>
  <si>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</si>
  <si>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</si>
  <si>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</si>
  <si>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</si>
  <si>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</si>
  <si>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</si>
  <si>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</si>
  <si>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</si>
  <si>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</si>
  <si>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</si>
  <si>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</si>
  <si>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</si>
  <si>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</si>
  <si>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</si>
  <si>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</si>
  <si>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</si>
  <si>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</si>
  <si>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</si>
  <si>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</si>
  <si>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</si>
  <si>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</si>
  <si>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</si>
  <si>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</si>
  <si>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</si>
  <si>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</si>
  <si>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</si>
  <si>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</si>
  <si>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</si>
  <si>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</si>
  <si>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</si>
  <si>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</si>
  <si>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</si>
  <si>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</si>
  <si>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</si>
  <si>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</si>
  <si>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</si>
  <si>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</si>
  <si>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</si>
  <si>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</si>
  <si>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</si>
  <si>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</si>
  <si>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</si>
  <si>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</si>
  <si>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</si>
  <si>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</si>
  <si>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</si>
  <si>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</si>
  <si>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</si>
  <si>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</si>
  <si>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</si>
  <si>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</si>
  <si>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</si>
  <si>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</si>
  <si>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</si>
  <si>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</si>
  <si>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</si>
  <si>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</si>
  <si>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</si>
  <si>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</si>
  <si>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</si>
  <si>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</si>
  <si>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</si>
  <si>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</si>
  <si>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</si>
  <si>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</si>
  <si>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</si>
  <si>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</si>
  <si>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</si>
  <si>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</si>
  <si>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</si>
  <si>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</si>
  <si>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</si>
  <si>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</si>
  <si>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</si>
  <si>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</si>
  <si>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</si>
  <si>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</si>
  <si>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</si>
  <si>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</si>
  <si>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</si>
  <si>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</si>
  <si>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</si>
  <si>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</si>
  <si>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</si>
  <si>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</si>
  <si>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</si>
  <si>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</si>
  <si>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</si>
  <si>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</si>
  <si>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</si>
  <si>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</si>
  <si>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</si>
  <si>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</si>
  <si>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</si>
  <si>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</si>
  <si>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</si>
  <si>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</si>
  <si>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</si>
  <si>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</si>
  <si>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</si>
  <si>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</si>
  <si>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</si>
  <si>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</si>
  <si>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</si>
  <si>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</si>
  <si>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</si>
  <si>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</si>
  <si>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</si>
  <si>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</si>
  <si>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</si>
  <si>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</si>
  <si>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</si>
  <si>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</si>
  <si>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</si>
  <si>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</si>
  <si>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</si>
  <si>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</si>
  <si>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</si>
  <si>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</si>
  <si>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</si>
  <si>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</si>
  <si>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</si>
  <si>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</si>
  <si>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</si>
  <si>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</si>
  <si>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</si>
  <si>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</si>
  <si>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</si>
  <si>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</si>
  <si>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</si>
  <si>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</si>
  <si>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</si>
  <si>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</si>
  <si>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</si>
  <si>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</si>
  <si>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</si>
  <si>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</si>
  <si>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</si>
  <si>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</si>
  <si>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</si>
  <si>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</si>
  <si>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</si>
  <si>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</si>
  <si>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</si>
  <si>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</si>
  <si>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</si>
  <si>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</si>
  <si>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</si>
  <si>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</si>
  <si>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</si>
  <si>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</si>
  <si>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</si>
  <si>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</si>
  <si>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</si>
  <si>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</si>
  <si>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</si>
  <si>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</si>
  <si>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</si>
  <si>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</si>
  <si>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</si>
  <si>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</si>
  <si>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</si>
  <si>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</si>
  <si>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</si>
  <si>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</si>
  <si>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</si>
  <si>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</si>
  <si>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</si>
  <si>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</si>
  <si>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</si>
  <si>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</si>
  <si>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</si>
  <si>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</si>
  <si>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</si>
  <si>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</si>
  <si>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</si>
  <si>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</si>
  <si>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</si>
  <si>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</si>
  <si>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</si>
  <si>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</si>
  <si>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</si>
  <si>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</si>
  <si>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</si>
  <si>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</si>
  <si>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</si>
  <si>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</si>
  <si>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</si>
  <si>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</si>
  <si>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</si>
  <si>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</si>
  <si>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</si>
  <si>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</si>
  <si>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</si>
  <si>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</si>
  <si>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</si>
  <si>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</si>
  <si>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</si>
  <si>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</si>
  <si>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</si>
  <si>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</si>
  <si>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</si>
  <si>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</si>
  <si>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</si>
  <si>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</si>
  <si>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</si>
  <si>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</si>
  <si>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</si>
  <si>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</si>
  <si>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</si>
  <si>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</si>
  <si>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</si>
  <si>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</si>
  <si>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</si>
  <si>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</si>
  <si>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</si>
  <si>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</si>
  <si>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</si>
  <si>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</si>
  <si>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</si>
  <si>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</si>
  <si>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</si>
  <si>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</si>
  <si>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</si>
  <si>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</si>
  <si>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</si>
  <si>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</si>
  <si>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</si>
  <si>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</si>
  <si>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</si>
  <si>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</si>
  <si>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</si>
  <si>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</si>
  <si>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</si>
  <si>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</si>
  <si>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</si>
  <si>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</si>
  <si>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</si>
  <si>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</si>
  <si>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</si>
  <si>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</si>
  <si>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</si>
  <si>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</si>
  <si>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</si>
  <si>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</si>
  <si>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</si>
  <si>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</si>
  <si>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</si>
  <si>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</si>
  <si>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</si>
  <si>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</si>
  <si>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</si>
  <si>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</si>
  <si>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</si>
  <si>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</si>
  <si>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</si>
  <si>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</si>
  <si>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</si>
  <si>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</si>
  <si>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</si>
  <si>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</si>
  <si>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</si>
  <si>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</si>
  <si>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</si>
  <si>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</si>
  <si>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</si>
  <si>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</si>
  <si>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</si>
  <si>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</si>
  <si>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</si>
  <si>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</si>
  <si>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</si>
  <si>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</si>
  <si>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</si>
  <si>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</si>
  <si>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</si>
  <si>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</si>
  <si>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</si>
  <si>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</si>
  <si>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</si>
  <si>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</si>
  <si>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</si>
  <si>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</si>
  <si>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</si>
  <si>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</si>
  <si>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</si>
  <si>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</si>
  <si>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</si>
  <si>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</si>
  <si>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</si>
  <si>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</si>
  <si>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</si>
  <si>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</si>
  <si>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</si>
  <si>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</si>
  <si>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</si>
  <si>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</si>
  <si>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</si>
  <si>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</si>
  <si>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</si>
  <si>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</si>
  <si>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</si>
  <si>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</si>
  <si>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</si>
  <si>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</si>
  <si>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</si>
  <si>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</si>
  <si>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</si>
  <si>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</si>
  <si>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</si>
  <si>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</si>
  <si>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</si>
  <si>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</si>
  <si>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</si>
  <si>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</si>
  <si>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</si>
  <si>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</si>
  <si>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</si>
  <si>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</si>
  <si>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</si>
  <si>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</si>
  <si>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</si>
  <si>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</si>
  <si>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</si>
  <si>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</si>
  <si>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</si>
  <si>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</si>
  <si>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</si>
  <si>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</si>
  <si>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</si>
  <si>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</si>
  <si>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</si>
  <si>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</si>
  <si>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</si>
  <si>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</si>
  <si>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</si>
  <si>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</si>
  <si>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</si>
  <si>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</si>
  <si>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</si>
  <si>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</si>
  <si>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</si>
  <si>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</si>
  <si>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</si>
  <si>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</si>
  <si>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</si>
  <si>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</si>
  <si>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</si>
  <si>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</si>
  <si>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</si>
  <si>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</si>
  <si>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</si>
  <si>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</si>
  <si>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</si>
  <si>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</si>
  <si>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</si>
  <si>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</si>
  <si>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</si>
  <si>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</si>
  <si>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</si>
  <si>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</si>
  <si>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</si>
  <si>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</si>
  <si>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</si>
  <si>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</si>
  <si>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</si>
  <si>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</si>
  <si>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</si>
  <si>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</si>
  <si>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</si>
  <si>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</si>
  <si>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</si>
  <si>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</si>
  <si>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</si>
  <si>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</si>
  <si>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</si>
  <si>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</si>
  <si>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</si>
  <si>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</si>
  <si>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</si>
  <si>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</si>
  <si>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</si>
  <si>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</si>
  <si>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</si>
  <si>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</si>
  <si>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</si>
  <si>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</si>
  <si>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</si>
  <si>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</si>
  <si>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</si>
  <si>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</si>
  <si>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</si>
  <si>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</si>
  <si>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</si>
  <si>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</si>
  <si>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</si>
  <si>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</si>
  <si>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</si>
  <si>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</si>
  <si>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</si>
  <si>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</si>
  <si>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</si>
  <si>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</si>
  <si>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</si>
  <si>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</si>
  <si>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</si>
  <si>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</si>
  <si>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</si>
  <si>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</si>
  <si>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</si>
  <si>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</si>
  <si>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</si>
  <si>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</si>
  <si>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</si>
  <si>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</si>
  <si>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</si>
  <si>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</si>
  <si>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</si>
  <si>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</si>
  <si>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</si>
  <si>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</si>
  <si>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</si>
  <si>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</si>
  <si>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</si>
  <si>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</si>
  <si>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</si>
  <si>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</si>
  <si>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</si>
  <si>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</si>
  <si>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</si>
  <si>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</si>
  <si>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</si>
  <si>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</si>
  <si>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</si>
  <si>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</si>
  <si>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</si>
  <si>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</si>
  <si>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</si>
  <si>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</si>
  <si>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</si>
  <si>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</si>
  <si>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</si>
  <si>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</si>
  <si>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</si>
  <si>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</si>
  <si>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</si>
  <si>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</si>
  <si>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</si>
  <si>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</si>
  <si>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</si>
  <si>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</si>
  <si>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</si>
  <si>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</si>
  <si>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</si>
  <si>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</si>
  <si>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</si>
  <si>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</si>
  <si>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</si>
  <si>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</si>
  <si>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</si>
  <si>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</si>
  <si>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</si>
  <si>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</si>
  <si>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</si>
  <si>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</si>
  <si>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</si>
  <si>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</si>
  <si>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</si>
  <si>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</si>
  <si>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</si>
  <si>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</si>
  <si>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</si>
  <si>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</si>
  <si>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</si>
  <si>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</si>
  <si>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</si>
  <si>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</si>
  <si>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</si>
  <si>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</si>
  <si>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</si>
  <si>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</si>
  <si>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</si>
  <si>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</si>
  <si>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</si>
  <si>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</si>
  <si>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</si>
  <si>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</si>
  <si>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</si>
  <si>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</si>
  <si>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</si>
  <si>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</si>
  <si>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</si>
  <si>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</si>
  <si>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</si>
  <si>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</si>
  <si>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</si>
  <si>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</si>
  <si>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</si>
  <si>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</si>
  <si>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</si>
  <si>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</si>
  <si>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</si>
  <si>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</si>
  <si>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</si>
  <si>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</si>
  <si>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</si>
  <si>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</si>
  <si>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</si>
  <si>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</si>
  <si>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</si>
  <si>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</si>
  <si>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</si>
  <si>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</si>
  <si>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</si>
  <si>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</si>
  <si>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</si>
  <si>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</si>
  <si>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</si>
  <si>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</si>
  <si>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</si>
  <si>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</si>
  <si>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</si>
  <si>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</si>
  <si>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</si>
  <si>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</si>
  <si>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</si>
  <si>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</si>
  <si>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</si>
  <si>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</si>
  <si>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</si>
  <si>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</si>
  <si>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</si>
  <si>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</si>
  <si>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</si>
  <si>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</si>
  <si>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</si>
  <si>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</si>
  <si>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</si>
  <si>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</si>
  <si>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</si>
  <si>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</si>
  <si>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</si>
  <si>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</si>
  <si>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</si>
  <si>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</si>
  <si>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</si>
  <si>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</si>
  <si>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</si>
  <si>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</si>
  <si>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</si>
  <si>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</si>
  <si>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</si>
  <si>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</si>
  <si>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</si>
  <si>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</si>
  <si>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</si>
  <si>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</si>
  <si>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</si>
  <si>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</si>
  <si>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</si>
  <si>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</si>
  <si>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</si>
  <si>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</si>
  <si>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</si>
  <si>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</si>
  <si>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</si>
  <si>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</si>
  <si>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</si>
  <si>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</si>
  <si>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</si>
  <si>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</si>
  <si>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</si>
  <si>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</si>
  <si>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</si>
  <si>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</si>
  <si>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</si>
  <si>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</si>
  <si>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</si>
  <si>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</si>
  <si>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</si>
  <si>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</si>
  <si>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</si>
  <si>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</si>
  <si>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</si>
  <si>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</si>
  <si>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</si>
  <si>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</si>
  <si>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</si>
  <si>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</si>
  <si>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</si>
  <si>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</si>
  <si>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</si>
  <si>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</si>
  <si>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</si>
  <si>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</si>
  <si>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</si>
  <si>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</si>
  <si>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</si>
  <si>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</si>
  <si>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</si>
  <si>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</si>
  <si>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</si>
  <si>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</si>
  <si>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</si>
  <si>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</si>
  <si>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</si>
  <si>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</si>
  <si>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</si>
  <si>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</si>
  <si>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</si>
  <si>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</si>
  <si>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</si>
  <si>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</si>
  <si>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</si>
  <si>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</si>
  <si>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</si>
  <si>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</si>
  <si>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</si>
  <si>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</si>
  <si>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</si>
  <si>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</si>
  <si>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</si>
  <si>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</si>
  <si>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</si>
  <si>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</si>
  <si>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</si>
  <si>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</si>
  <si>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</si>
  <si>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</si>
  <si>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</si>
  <si>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</si>
  <si>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</si>
  <si>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</si>
  <si>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</si>
  <si>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</si>
  <si>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</si>
  <si>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</si>
  <si>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</si>
  <si>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</si>
  <si>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</si>
  <si>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</si>
  <si>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</si>
  <si>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</si>
  <si>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</si>
  <si>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</si>
  <si>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</si>
  <si>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</si>
  <si>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</si>
  <si>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</si>
  <si>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</si>
  <si>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</si>
  <si>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</si>
  <si>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</si>
  <si>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</si>
  <si>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</si>
  <si>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</si>
  <si>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</si>
  <si>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</si>
  <si>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</si>
  <si>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</si>
  <si>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</si>
  <si>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</si>
  <si>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</si>
  <si>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</si>
  <si>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</si>
  <si>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</si>
  <si>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</si>
  <si>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</si>
  <si>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</si>
  <si>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</si>
  <si>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</si>
  <si>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</si>
  <si>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</si>
  <si>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</si>
  <si>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</si>
  <si>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</si>
  <si>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</si>
  <si>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</si>
  <si>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</si>
  <si>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</si>
  <si>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</si>
  <si>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</si>
  <si>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</si>
  <si>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</si>
  <si>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</si>
  <si>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</si>
  <si>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</si>
  <si>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</si>
  <si>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</si>
  <si>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</si>
  <si>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</si>
  <si>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</si>
  <si>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</si>
  <si>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</si>
  <si>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</si>
  <si>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</si>
  <si>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</si>
  <si>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</si>
  <si>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</si>
  <si>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</si>
  <si>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</si>
  <si>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</si>
  <si>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</si>
  <si>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</si>
  <si>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</si>
  <si>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</si>
  <si>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</si>
  <si>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</si>
  <si>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</si>
  <si>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</si>
  <si>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</si>
  <si>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</si>
  <si>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</si>
  <si>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</si>
  <si>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</si>
  <si>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</si>
  <si>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</si>
  <si>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</si>
  <si>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</si>
  <si>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</si>
  <si>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</si>
  <si>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</si>
  <si>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</si>
  <si>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</si>
  <si>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</si>
  <si>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</si>
  <si>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</si>
  <si>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</si>
  <si>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</si>
  <si>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</si>
  <si>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</si>
  <si>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</si>
  <si>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</si>
  <si>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</si>
  <si>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</si>
  <si>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</si>
  <si>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</si>
  <si>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</si>
  <si>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</si>
  <si>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</si>
  <si>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</si>
  <si>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</si>
  <si>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</si>
  <si>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</si>
  <si>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</si>
  <si>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</si>
  <si>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</si>
  <si>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</si>
  <si>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</si>
  <si>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</si>
  <si>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</si>
  <si>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</si>
  <si>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</si>
  <si>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</si>
  <si>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</si>
  <si>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</si>
  <si>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</si>
  <si>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</si>
  <si>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</si>
  <si>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</si>
  <si>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</si>
  <si>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</si>
  <si>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</si>
  <si>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</si>
  <si>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</si>
  <si>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</si>
  <si>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</si>
  <si>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</si>
  <si>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</si>
  <si>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</si>
  <si>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</si>
  <si>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</si>
  <si>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</si>
  <si>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</si>
  <si>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</si>
  <si>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</si>
  <si>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</si>
  <si>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</si>
  <si>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</si>
  <si>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</si>
  <si>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</si>
  <si>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</si>
  <si>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</si>
  <si>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</si>
  <si>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</si>
  <si>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</si>
  <si>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</si>
  <si>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</si>
  <si>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</si>
  <si>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</si>
  <si>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</si>
  <si>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</si>
  <si>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</si>
  <si>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</si>
  <si>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</si>
  <si>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</si>
  <si>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</si>
  <si>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</si>
  <si>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</si>
  <si>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</si>
  <si>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</si>
  <si>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</si>
  <si>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</si>
  <si>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</si>
  <si>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</si>
  <si>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</si>
  <si>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</si>
  <si>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</si>
  <si>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</si>
  <si>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</si>
  <si>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</si>
  <si>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</si>
  <si>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</si>
  <si>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</si>
  <si>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</si>
  <si>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</si>
  <si>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</si>
  <si>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</si>
  <si>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</si>
  <si>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</si>
  <si>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</si>
  <si>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</si>
  <si>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</si>
  <si>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</si>
  <si>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</si>
  <si>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</si>
  <si>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</si>
  <si>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</si>
  <si>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</si>
  <si>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</si>
  <si>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</si>
  <si>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</si>
  <si>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</si>
  <si>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</si>
  <si>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</si>
  <si>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</si>
  <si>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</si>
  <si>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</si>
  <si>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</si>
  <si>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</si>
  <si>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</si>
  <si>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</si>
  <si>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</si>
  <si>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</si>
  <si>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</si>
  <si>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</si>
  <si>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</si>
  <si>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</si>
  <si>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</si>
  <si>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</si>
  <si>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</si>
  <si>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</si>
  <si>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</si>
  <si>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</si>
  <si>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</si>
  <si>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</si>
  <si>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</si>
  <si>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</si>
  <si>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</si>
  <si>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</si>
  <si>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</si>
  <si>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</si>
  <si>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</si>
  <si>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</si>
  <si>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</si>
  <si>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</si>
  <si>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</si>
  <si>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</si>
  <si>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</si>
  <si>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</si>
  <si>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</si>
  <si>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</si>
  <si>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</si>
  <si>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</si>
  <si>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</si>
  <si>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</si>
  <si>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</si>
  <si>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</si>
  <si>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</si>
  <si>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</si>
  <si>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</si>
  <si>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</si>
  <si>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</si>
  <si>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</si>
  <si>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</si>
  <si>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</si>
  <si>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</si>
  <si>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</si>
  <si>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</si>
  <si>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</si>
  <si>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</si>
  <si>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</si>
  <si>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</si>
  <si>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</si>
  <si>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</si>
  <si>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</si>
  <si>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</si>
  <si>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</si>
  <si>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</si>
  <si>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</si>
  <si>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</si>
  <si>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</si>
  <si>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</si>
  <si>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</si>
  <si>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</si>
  <si>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</si>
  <si>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</si>
  <si>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</si>
  <si>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</si>
  <si>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</si>
  <si>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</si>
  <si>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</si>
  <si>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</si>
  <si>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</si>
  <si>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</si>
  <si>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</si>
  <si>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</si>
  <si>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</si>
  <si>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</si>
  <si>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</si>
  <si>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</si>
  <si>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</si>
  <si>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</si>
  <si>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</si>
  <si>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</si>
  <si>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</si>
  <si>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</si>
  <si>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</si>
  <si>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</si>
  <si>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</si>
  <si>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</si>
  <si>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</si>
  <si>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</si>
  <si>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</si>
  <si>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</si>
  <si>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</si>
  <si>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</si>
  <si>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</si>
  <si>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</si>
  <si>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</si>
  <si>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</si>
  <si>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</si>
  <si>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</si>
  <si>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</si>
  <si>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</si>
  <si>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</si>
  <si>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</si>
  <si>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</si>
  <si>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</si>
  <si>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</si>
  <si>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</si>
  <si>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</si>
  <si>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</si>
  <si>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</si>
  <si>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</si>
  <si>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</si>
  <si>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</si>
  <si>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</si>
  <si>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</si>
  <si>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</si>
  <si>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</si>
  <si>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</si>
  <si>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</si>
  <si>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</si>
  <si>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</si>
  <si>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</si>
  <si>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</si>
  <si>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</si>
  <si>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</si>
  <si>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</si>
  <si>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</si>
  <si>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</si>
  <si>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</si>
  <si>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</si>
  <si>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</si>
  <si>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</si>
  <si>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</si>
  <si>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</si>
  <si>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</si>
  <si>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</si>
  <si>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</si>
  <si>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</si>
  <si>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</si>
  <si>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</si>
  <si>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</si>
  <si>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</si>
  <si>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</si>
  <si>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</si>
  <si>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</si>
  <si>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</si>
  <si>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</si>
  <si>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</si>
  <si>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</si>
  <si>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</si>
  <si>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</si>
  <si>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</si>
  <si>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</si>
  <si>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</si>
  <si>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</si>
  <si>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</si>
  <si>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</si>
  <si>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</si>
  <si>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</si>
  <si>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</si>
  <si>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</si>
  <si>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</si>
  <si>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</si>
  <si>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</si>
  <si>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</si>
  <si>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</si>
  <si>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</si>
  <si>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</si>
  <si>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</si>
  <si>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</si>
  <si>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</si>
  <si>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</si>
  <si>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</si>
  <si>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</si>
  <si>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</si>
  <si>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</si>
  <si>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</si>
  <si>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</si>
  <si>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</si>
  <si>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</si>
  <si>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</si>
  <si>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</si>
  <si>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</si>
  <si>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</si>
  <si>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</si>
  <si>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</si>
  <si>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</si>
  <si>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</si>
  <si>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</si>
  <si>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</si>
  <si>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</si>
  <si>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</si>
  <si>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</si>
  <si>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</si>
  <si>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</si>
  <si>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</si>
  <si>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</si>
  <si>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</si>
  <si>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</si>
  <si>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</si>
  <si>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</si>
  <si>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</si>
  <si>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</si>
  <si>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</si>
  <si>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</si>
  <si>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</si>
  <si>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</si>
  <si>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</si>
  <si>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</si>
  <si>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</si>
  <si>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</si>
  <si>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</si>
  <si>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</si>
  <si>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</si>
  <si>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</si>
  <si>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</si>
  <si>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</si>
  <si>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</si>
  <si>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</si>
  <si>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</si>
  <si>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</si>
  <si>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</si>
  <si>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</si>
  <si>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</si>
  <si>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</si>
  <si>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</si>
  <si>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</si>
  <si>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</si>
  <si>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</si>
  <si>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</si>
  <si>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</si>
  <si>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</si>
  <si>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</si>
  <si>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</si>
  <si>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</si>
  <si>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</si>
  <si>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</si>
  <si>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</si>
  <si>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</si>
  <si>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</si>
  <si>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</si>
  <si>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</si>
  <si>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</si>
  <si>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</si>
  <si>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</si>
  <si>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</si>
  <si>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</si>
  <si>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</si>
  <si>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</si>
  <si>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</si>
  <si>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</si>
  <si>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</si>
  <si>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</si>
  <si>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</si>
  <si>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</si>
  <si>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</si>
  <si>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</si>
  <si>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</si>
  <si>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</si>
  <si>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</si>
  <si>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</si>
  <si>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</si>
  <si>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</si>
  <si>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</si>
  <si>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</si>
  <si>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</si>
  <si>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</si>
  <si>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</si>
  <si>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</si>
  <si>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</si>
  <si>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</si>
  <si>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</si>
  <si>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</si>
  <si>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</si>
  <si>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</si>
  <si>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</si>
  <si>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</si>
  <si>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</si>
  <si>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</si>
  <si>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</si>
  <si>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</si>
  <si>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</si>
  <si>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</si>
  <si>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</si>
  <si>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</si>
  <si>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</si>
  <si>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</si>
  <si>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</si>
  <si>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</si>
  <si>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</si>
  <si>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</si>
  <si>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</si>
  <si>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</si>
  <si>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</si>
  <si>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</si>
  <si>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</si>
  <si>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</si>
  <si>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</si>
  <si>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</si>
  <si>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</si>
  <si>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</si>
  <si>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</si>
  <si>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</si>
  <si>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</si>
  <si>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</si>
  <si>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</si>
  <si>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</si>
  <si>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</si>
  <si>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</si>
  <si>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</si>
  <si>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</si>
  <si>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</si>
  <si>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</si>
  <si>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</si>
  <si>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</si>
  <si>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</si>
  <si>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</si>
  <si>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</si>
  <si>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</si>
  <si>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</si>
  <si>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</si>
  <si>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</si>
  <si>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</si>
  <si>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</si>
  <si>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</si>
  <si>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</si>
  <si>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</si>
  <si>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</si>
  <si>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</si>
  <si>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</si>
  <si>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</si>
  <si>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</si>
  <si>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</si>
  <si>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</si>
  <si>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</si>
  <si>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</si>
  <si>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</si>
  <si>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</si>
  <si>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</si>
  <si>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</si>
  <si>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</si>
  <si>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</si>
  <si>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</si>
  <si>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</si>
  <si>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</si>
  <si>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</si>
  <si>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</si>
  <si>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</si>
  <si>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</si>
  <si>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</si>
  <si>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</si>
  <si>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</si>
  <si>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</si>
  <si>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</si>
  <si>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</si>
  <si>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</si>
  <si>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</si>
  <si>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</si>
  <si>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</si>
  <si>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</si>
  <si>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</si>
  <si>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</si>
  <si>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</si>
  <si>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</si>
  <si>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</si>
  <si>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</si>
  <si>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</si>
  <si>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</si>
  <si>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</si>
  <si>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</si>
  <si>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</si>
  <si>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</si>
  <si>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</si>
  <si>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</si>
  <si>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</si>
  <si>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</si>
  <si>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</si>
  <si>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</si>
  <si>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</si>
  <si>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</si>
  <si>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</si>
  <si>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</si>
  <si>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</si>
  <si>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</si>
  <si>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</si>
  <si>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</si>
  <si>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</si>
  <si>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</si>
  <si>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</si>
  <si>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</si>
  <si>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</si>
  <si>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</si>
  <si>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</si>
  <si>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</si>
  <si>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</si>
  <si>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</si>
  <si>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</si>
  <si>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</si>
  <si>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</si>
  <si>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</si>
  <si>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</si>
  <si>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</si>
  <si>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</si>
  <si>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</si>
  <si>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</si>
  <si>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</si>
  <si>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</si>
  <si>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</si>
  <si>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</si>
  <si>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</si>
  <si>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</si>
  <si>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</si>
  <si>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</si>
  <si>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</si>
  <si>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</si>
  <si>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</si>
  <si>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</si>
  <si>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</si>
  <si>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</si>
  <si>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</si>
  <si>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</si>
  <si>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</si>
  <si>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</si>
  <si>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</si>
  <si>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</si>
  <si>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</si>
  <si>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</si>
  <si>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</si>
  <si>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</si>
  <si>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</si>
  <si>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</si>
  <si>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</si>
  <si>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</si>
  <si>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</si>
  <si>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</si>
  <si>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</si>
  <si>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</si>
  <si>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</si>
  <si>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</si>
  <si>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</si>
  <si>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</si>
  <si>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</si>
  <si>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</si>
  <si>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</si>
  <si>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</si>
  <si>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</si>
  <si>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</si>
  <si>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</si>
  <si>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</si>
  <si>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</si>
  <si>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</si>
  <si>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</si>
  <si>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</si>
  <si>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</si>
  <si>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</si>
  <si>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</si>
  <si>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</si>
  <si>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</si>
  <si>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</si>
  <si>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</si>
  <si>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</si>
  <si>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</si>
  <si>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</si>
  <si>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</si>
  <si>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</si>
  <si>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</si>
  <si>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</si>
  <si>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</si>
  <si>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</si>
  <si>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</si>
  <si>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</si>
  <si>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</si>
  <si>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</si>
  <si>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</si>
  <si>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</si>
  <si>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</si>
  <si>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</si>
  <si>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</si>
  <si>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</si>
  <si>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</si>
  <si>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</si>
  <si>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</si>
  <si>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</si>
  <si>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</si>
  <si>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</si>
  <si>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</si>
  <si>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</si>
  <si>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</si>
  <si>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</si>
  <si>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</si>
  <si>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</si>
  <si>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</si>
  <si>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</si>
  <si>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</si>
  <si>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</si>
  <si>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</si>
  <si>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</si>
  <si>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</si>
  <si>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</si>
  <si>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</si>
  <si>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</si>
  <si>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</si>
  <si>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</si>
  <si>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</si>
  <si>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</si>
  <si>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</si>
  <si>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</si>
  <si>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</si>
  <si>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</si>
  <si>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</si>
  <si>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</si>
  <si>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</si>
  <si>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</si>
  <si>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</si>
  <si>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</si>
  <si>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</si>
  <si>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</si>
  <si>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</si>
  <si>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</si>
  <si>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</si>
  <si>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</si>
  <si>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</si>
  <si>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</si>
  <si>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</si>
  <si>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</si>
  <si>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</si>
  <si>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</si>
  <si>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</si>
  <si>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</si>
  <si>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</si>
  <si>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</si>
  <si>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</si>
  <si>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</si>
  <si>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</si>
  <si>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</si>
  <si>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</si>
  <si>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</si>
  <si>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</si>
  <si>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</si>
  <si>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</si>
  <si>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</si>
  <si>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</si>
  <si>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</si>
  <si>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</si>
  <si>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</si>
  <si>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</si>
  <si>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</si>
  <si>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</si>
  <si>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</si>
  <si>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</si>
  <si>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</si>
  <si>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</si>
  <si>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</si>
  <si>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</si>
  <si>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</si>
  <si>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</si>
  <si>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</si>
  <si>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</si>
  <si>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</si>
  <si>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</si>
  <si>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</si>
  <si>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</si>
  <si>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</si>
  <si>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</si>
  <si>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</si>
  <si>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</si>
  <si>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</si>
  <si>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</si>
  <si>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</si>
  <si>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</si>
  <si>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</si>
  <si>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</si>
  <si>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</si>
  <si>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</si>
  <si>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</si>
  <si>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</si>
  <si>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</si>
  <si>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</si>
  <si>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</si>
  <si>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</si>
  <si>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</si>
  <si>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</si>
  <si>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</si>
  <si>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</si>
  <si>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</si>
  <si>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</si>
  <si>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</si>
  <si>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</si>
  <si>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</si>
  <si>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</si>
  <si>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</si>
  <si>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</si>
  <si>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</si>
  <si>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</si>
  <si>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</si>
  <si>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</si>
  <si>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</si>
  <si>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</si>
  <si>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</si>
  <si>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</si>
  <si>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</si>
  <si>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</si>
  <si>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</si>
  <si>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</si>
  <si>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</si>
  <si>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</si>
  <si>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</si>
  <si>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</si>
  <si>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</si>
  <si>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</si>
  <si>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</si>
  <si>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</si>
  <si>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</si>
  <si>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</si>
  <si>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</si>
  <si>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</si>
  <si>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</si>
  <si>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</si>
  <si>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</si>
  <si>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</si>
  <si>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</si>
  <si>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</si>
  <si>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</si>
  <si>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</si>
  <si>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</si>
  <si>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</si>
  <si>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</si>
  <si>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</si>
  <si>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</si>
  <si>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</si>
  <si>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</si>
  <si>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</si>
  <si>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</si>
  <si>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</si>
  <si>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</si>
  <si>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</si>
  <si>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</si>
  <si>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</si>
  <si>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</si>
  <si>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</si>
  <si>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</si>
  <si>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</si>
  <si>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</si>
  <si>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</si>
  <si>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</si>
  <si>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</si>
  <si>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</si>
  <si>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</si>
  <si>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</si>
  <si>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</si>
  <si>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</si>
  <si>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</si>
  <si>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</si>
  <si>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</si>
  <si>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</si>
  <si>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</si>
  <si>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</si>
  <si>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</si>
  <si>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</si>
  <si>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</si>
  <si>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</si>
  <si>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</si>
  <si>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</si>
  <si>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</si>
  <si>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</si>
  <si>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</si>
  <si>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</si>
  <si>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</si>
  <si>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</si>
  <si>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</si>
  <si>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</si>
  <si>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</si>
  <si>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</si>
  <si>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</si>
  <si>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</si>
  <si>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</si>
  <si>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</si>
  <si>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</si>
  <si>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</si>
  <si>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</si>
  <si>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</si>
  <si>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</si>
  <si>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</si>
  <si>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</si>
  <si>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</si>
  <si>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</si>
  <si>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</si>
  <si>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</si>
  <si>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</si>
  <si>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</si>
  <si>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</si>
  <si>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</si>
  <si>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</si>
  <si>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</si>
  <si>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</si>
  <si>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</si>
  <si>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</si>
  <si>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</si>
  <si>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</si>
  <si>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</si>
  <si>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</si>
  <si>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</si>
  <si>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</si>
  <si>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</si>
  <si>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</si>
  <si>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</si>
  <si>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</si>
  <si>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</si>
  <si>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</si>
  <si>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</si>
  <si>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</si>
  <si>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</si>
  <si>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</si>
  <si>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</si>
  <si>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</si>
  <si>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</si>
  <si>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</si>
  <si>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</si>
  <si>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</si>
  <si>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</si>
  <si>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</si>
  <si>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</si>
  <si>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</si>
  <si>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</si>
  <si>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</si>
  <si>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</si>
  <si>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</si>
  <si>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</si>
  <si>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</si>
  <si>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</si>
  <si>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</si>
  <si>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</si>
  <si>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</si>
  <si>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</si>
  <si>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</si>
  <si>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</si>
  <si>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</si>
  <si>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</si>
  <si>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</si>
  <si>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</si>
  <si>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</si>
  <si>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</si>
  <si>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</si>
  <si>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</si>
  <si>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</si>
  <si>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</si>
  <si>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</si>
  <si>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</si>
  <si>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</si>
  <si>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</si>
  <si>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</si>
  <si>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</si>
  <si>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</si>
  <si>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</si>
  <si>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</si>
  <si>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</si>
  <si>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</si>
  <si>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</si>
  <si>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</si>
  <si>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</si>
  <si>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</si>
  <si>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</si>
  <si>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</si>
  <si>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</si>
  <si>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</si>
  <si>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</si>
  <si>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</si>
  <si>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</si>
  <si>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</si>
  <si>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</si>
  <si>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</si>
  <si>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</si>
  <si>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</si>
  <si>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</si>
  <si>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</si>
  <si>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</si>
  <si>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</si>
  <si>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</si>
  <si>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</si>
  <si>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</si>
  <si>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</si>
  <si>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</si>
  <si>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</si>
  <si>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</si>
  <si>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</si>
  <si>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</si>
  <si>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</si>
  <si>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</si>
  <si>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</si>
  <si>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</si>
  <si>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</si>
  <si>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</si>
  <si>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</si>
  <si>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</si>
  <si>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</si>
  <si>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</si>
  <si>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</si>
  <si>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</si>
  <si>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</si>
  <si>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</si>
  <si>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</si>
  <si>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</si>
  <si>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</si>
  <si>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</si>
  <si>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</si>
  <si>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</si>
  <si>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</si>
  <si>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</si>
  <si>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</si>
  <si>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</si>
  <si>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</si>
  <si>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</si>
  <si>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</si>
  <si>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</si>
  <si>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</si>
  <si>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</si>
  <si>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</si>
  <si>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</si>
  <si>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</si>
  <si>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</si>
  <si>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</si>
  <si>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</si>
  <si>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</si>
  <si>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</si>
  <si>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</si>
  <si>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</si>
  <si>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</si>
  <si>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</si>
  <si>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</si>
  <si>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</si>
  <si>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</si>
  <si>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</si>
  <si>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</si>
  <si>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</si>
  <si>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</si>
  <si>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</si>
  <si>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</si>
  <si>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</si>
  <si>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</si>
  <si>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</si>
  <si>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</si>
  <si>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</si>
  <si>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</si>
  <si>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</si>
  <si>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</si>
  <si>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</si>
  <si>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</si>
  <si>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</si>
  <si>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</si>
  <si>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</si>
  <si>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</si>
  <si>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</si>
  <si>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</si>
  <si>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</si>
  <si>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</si>
  <si>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</si>
  <si>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</si>
  <si>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</si>
  <si>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</si>
  <si>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</si>
  <si>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</si>
  <si>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</si>
  <si>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</si>
  <si>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</si>
  <si>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</si>
  <si>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</si>
  <si>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</si>
  <si>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</si>
  <si>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</si>
  <si>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</si>
  <si>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</si>
  <si>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</si>
  <si>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</si>
  <si>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</si>
  <si>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</si>
  <si>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</si>
  <si>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</si>
  <si>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</si>
  <si>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</si>
  <si>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</si>
  <si>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</si>
  <si>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</si>
  <si>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</si>
  <si>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</si>
  <si>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</si>
  <si>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</si>
  <si>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</si>
  <si>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</si>
  <si>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</si>
  <si>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</si>
  <si>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</si>
  <si>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</si>
  <si>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</si>
  <si>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</si>
  <si>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</si>
  <si>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</si>
  <si>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</si>
  <si>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</si>
  <si>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</si>
  <si>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</si>
  <si>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</si>
  <si>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</si>
  <si>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</si>
  <si>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</si>
  <si>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</si>
  <si>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</si>
  <si>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</si>
  <si>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</si>
  <si>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</si>
  <si>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</si>
  <si>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</si>
  <si>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</si>
  <si>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</si>
  <si>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</si>
  <si>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</si>
  <si>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</si>
  <si>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</si>
  <si>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</si>
  <si>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</si>
  <si>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</si>
  <si>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</si>
  <si>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</si>
  <si>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</si>
  <si>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</si>
  <si>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</si>
  <si>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</si>
  <si>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</si>
  <si>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</si>
  <si>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</si>
  <si>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</si>
  <si>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</si>
  <si>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</si>
  <si>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</si>
  <si>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</si>
  <si>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</si>
  <si>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</si>
  <si>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</si>
  <si>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</si>
  <si>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</si>
  <si>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</si>
  <si>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</si>
  <si>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</si>
  <si>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</si>
  <si>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</si>
  <si>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</si>
  <si>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</si>
  <si>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</si>
  <si>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</si>
  <si>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</si>
  <si>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</si>
  <si>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</si>
  <si>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</si>
  <si>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</si>
  <si>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</si>
  <si>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</si>
  <si>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</si>
  <si>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</si>
  <si>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</si>
  <si>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</si>
  <si>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</si>
  <si>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</si>
  <si>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</si>
  <si>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</si>
  <si>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</si>
  <si>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</si>
  <si>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</si>
  <si>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</si>
  <si>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</si>
  <si>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</si>
  <si>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</si>
  <si>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</si>
  <si>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</si>
  <si>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</si>
  <si>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</si>
  <si>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</si>
  <si>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</si>
  <si>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</si>
  <si>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</si>
  <si>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</si>
  <si>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</si>
  <si>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</si>
  <si>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</si>
  <si>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</si>
  <si>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</si>
  <si>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</si>
  <si>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</si>
  <si>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</si>
  <si>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</si>
  <si>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</si>
  <si>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</si>
  <si>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</si>
  <si>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</si>
  <si>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</si>
  <si>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</si>
  <si>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</si>
  <si>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</si>
  <si>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</si>
  <si>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</si>
  <si>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</si>
  <si>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</si>
  <si>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</si>
  <si>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</si>
  <si>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</si>
  <si>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</si>
  <si>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</si>
  <si>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</si>
  <si>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</si>
  <si>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</si>
  <si>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</si>
  <si>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</si>
  <si>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</si>
  <si>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</si>
  <si>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</si>
  <si>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</si>
  <si>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</si>
  <si>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</si>
  <si>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</si>
  <si>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</si>
  <si>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</si>
  <si>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</si>
  <si>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</si>
  <si>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</si>
  <si>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</si>
  <si>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</si>
  <si>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</si>
  <si>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</si>
  <si>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</si>
  <si>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</si>
  <si>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</si>
  <si>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</si>
  <si>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</si>
  <si>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</si>
  <si>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</si>
  <si>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</si>
  <si>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</si>
  <si>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</si>
  <si>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</si>
  <si>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</si>
  <si>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</si>
  <si>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</si>
  <si>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</si>
  <si>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</si>
  <si>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</si>
  <si>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</si>
  <si>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</si>
  <si>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</si>
  <si>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</si>
  <si>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</si>
  <si>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</si>
  <si>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</si>
  <si>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</si>
  <si>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</si>
  <si>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</si>
  <si>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</si>
  <si>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</si>
  <si>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</si>
  <si>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</si>
  <si>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</si>
  <si>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</si>
  <si>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</si>
  <si>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</si>
  <si>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</si>
  <si>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</si>
  <si>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</si>
  <si>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</si>
  <si>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</si>
  <si>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</si>
  <si>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</si>
  <si>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</si>
  <si>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</si>
  <si>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</si>
  <si>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</si>
  <si>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</si>
  <si>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</si>
  <si>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</si>
  <si>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</si>
  <si>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</si>
  <si>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</si>
  <si>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</si>
  <si>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</si>
  <si>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</si>
  <si>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</si>
  <si>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</si>
  <si>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</si>
  <si>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</si>
  <si>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</si>
  <si>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</si>
  <si>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</si>
  <si>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</si>
  <si>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</si>
  <si>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</si>
  <si>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</si>
  <si>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</si>
  <si>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</si>
  <si>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</si>
  <si>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</si>
  <si>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</si>
  <si>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</si>
  <si>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</si>
  <si>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</si>
  <si>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</si>
  <si>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</si>
  <si>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</si>
  <si>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</si>
  <si>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</si>
  <si>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</si>
  <si>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</si>
  <si>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</si>
  <si>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</si>
  <si>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</si>
  <si>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</si>
  <si>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</si>
  <si>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</si>
  <si>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</si>
  <si>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</si>
  <si>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</si>
  <si>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</si>
  <si>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</si>
  <si>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</si>
  <si>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</si>
  <si>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</si>
  <si>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</si>
  <si>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</si>
  <si>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</si>
  <si>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</si>
  <si>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</si>
  <si>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</si>
  <si>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</si>
  <si>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</si>
  <si>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</si>
  <si>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</si>
  <si>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</si>
  <si>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</si>
  <si>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</si>
  <si>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</si>
  <si>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</si>
  <si>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</si>
  <si>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</si>
  <si>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</si>
  <si>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</si>
  <si>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</si>
  <si>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</si>
  <si>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</si>
  <si>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</si>
  <si>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</si>
  <si>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</si>
  <si>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</si>
  <si>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</si>
  <si>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</si>
  <si>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</si>
  <si>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</si>
  <si>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</si>
  <si>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</si>
  <si>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</si>
  <si>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</si>
  <si>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</si>
  <si>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</si>
  <si>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</si>
  <si>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</si>
  <si>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</si>
  <si>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</si>
  <si>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</si>
  <si>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</si>
  <si>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</si>
  <si>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</si>
  <si>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</si>
  <si>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</si>
  <si>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</si>
  <si>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</si>
  <si>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</si>
  <si>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</si>
  <si>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</si>
  <si>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</si>
  <si>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</si>
  <si>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</si>
  <si>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</si>
  <si>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</si>
  <si>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</si>
  <si>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</si>
  <si>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</si>
  <si>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</si>
  <si>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</si>
  <si>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</si>
  <si>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</si>
  <si>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</si>
  <si>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</si>
  <si>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</si>
  <si>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</si>
  <si>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</si>
  <si>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</si>
  <si>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</si>
  <si>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</si>
  <si>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</si>
  <si>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</si>
  <si>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</si>
  <si>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</si>
  <si>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</si>
  <si>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</si>
  <si>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</si>
  <si>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</si>
  <si>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</si>
  <si>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</si>
  <si>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</si>
  <si>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</si>
  <si>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</si>
  <si>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</si>
  <si>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</si>
  <si>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</si>
  <si>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</si>
  <si>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</si>
  <si>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</si>
  <si>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</si>
  <si>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</si>
  <si>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</si>
  <si>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</si>
  <si>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</si>
  <si>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</si>
  <si>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</si>
  <si>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</si>
  <si>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</si>
  <si>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</si>
  <si>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</si>
  <si>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</si>
  <si>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</si>
  <si>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</si>
  <si>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</si>
  <si>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</si>
  <si>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</si>
  <si>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</si>
  <si>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</si>
  <si>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</si>
  <si>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</si>
  <si>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</si>
  <si>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</si>
  <si>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</si>
  <si>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</si>
  <si>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</si>
  <si>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</si>
  <si>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</si>
  <si>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</si>
  <si>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</si>
  <si>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</si>
  <si>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</si>
  <si>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</si>
  <si>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</si>
  <si>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</si>
  <si>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</si>
  <si>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</si>
  <si>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</si>
  <si>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</si>
  <si>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</si>
  <si>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</si>
  <si>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</si>
  <si>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</si>
  <si>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</si>
  <si>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</si>
  <si>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</si>
  <si>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</si>
  <si>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</si>
  <si>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</si>
  <si>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</si>
  <si>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</si>
  <si>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</si>
  <si>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</si>
  <si>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</si>
  <si>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</si>
  <si>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</si>
  <si>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</si>
  <si>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</si>
  <si>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</si>
  <si>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</si>
  <si>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</si>
  <si>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</si>
  <si>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</si>
  <si>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</si>
  <si>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</si>
  <si>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</si>
  <si>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</si>
  <si>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</si>
  <si>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</si>
  <si>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</si>
  <si>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</si>
  <si>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</si>
  <si>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</si>
  <si>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</si>
  <si>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</si>
  <si>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</si>
  <si>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</si>
  <si>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</si>
  <si>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</si>
  <si>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</si>
  <si>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</si>
  <si>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</si>
  <si>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</si>
  <si>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</si>
  <si>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</si>
  <si>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</si>
  <si>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</si>
  <si>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</si>
  <si>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</si>
  <si>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</si>
  <si>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</si>
  <si>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</si>
  <si>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</si>
  <si>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</si>
  <si>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</si>
  <si>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</si>
  <si>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</si>
  <si>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</si>
  <si>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</si>
  <si>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</si>
  <si>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</si>
  <si>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</si>
  <si>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</si>
  <si>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</si>
  <si>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</si>
  <si>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</si>
  <si>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</si>
  <si>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</si>
  <si>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</si>
  <si>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</si>
  <si>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</si>
  <si>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</si>
  <si>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</si>
  <si>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</si>
  <si>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</si>
  <si>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</si>
  <si>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</si>
  <si>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</si>
  <si>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</si>
  <si>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</si>
  <si>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</si>
  <si>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</si>
  <si>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</si>
  <si>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</si>
  <si>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</si>
  <si>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</si>
  <si>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</si>
  <si>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</si>
  <si>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</si>
  <si>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</si>
  <si>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</si>
  <si>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</si>
  <si>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</si>
  <si>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</si>
  <si>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</si>
  <si>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</si>
  <si>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</si>
  <si>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</si>
  <si>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</si>
  <si>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</si>
  <si>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</si>
  <si>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</si>
  <si>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</si>
  <si>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</si>
  <si>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</si>
  <si>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</si>
  <si>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</si>
  <si>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</si>
  <si>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</si>
  <si>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</si>
  <si>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</si>
  <si>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</si>
  <si>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</si>
  <si>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</si>
  <si>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</si>
  <si>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</si>
  <si>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</si>
  <si>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</si>
  <si>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</si>
  <si>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</si>
  <si>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</si>
  <si>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</si>
  <si>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</si>
  <si>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</si>
  <si>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</si>
  <si>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</si>
  <si>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</si>
  <si>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</si>
  <si>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</si>
  <si>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</si>
  <si>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</si>
  <si>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</si>
  <si>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</si>
  <si>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</si>
  <si>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</si>
  <si>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</si>
  <si>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</si>
  <si>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</si>
  <si>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</si>
  <si>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</si>
  <si>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</si>
  <si>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</si>
  <si>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</si>
  <si>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</si>
  <si>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</si>
  <si>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</si>
  <si>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</si>
  <si>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</si>
  <si>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</si>
  <si>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</si>
  <si>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</si>
  <si>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</si>
  <si>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</si>
  <si>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</si>
  <si>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</si>
  <si>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</si>
  <si>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</si>
  <si>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</si>
  <si>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</si>
  <si>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</si>
  <si>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</si>
  <si>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</si>
  <si>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</si>
  <si>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</si>
  <si>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</si>
  <si>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</si>
  <si>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</si>
  <si>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</si>
  <si>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</si>
  <si>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</si>
  <si>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</si>
  <si>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</si>
  <si>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</si>
  <si>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</si>
  <si>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</si>
  <si>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</si>
  <si>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</si>
  <si>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</si>
  <si>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</si>
  <si>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</si>
  <si>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</si>
  <si>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</si>
  <si>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</si>
  <si>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</si>
  <si>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</si>
  <si>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</si>
  <si>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</si>
  <si>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</si>
  <si>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</si>
  <si>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</si>
  <si>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</si>
  <si>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</si>
  <si>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</si>
  <si>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</si>
  <si>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</si>
  <si>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</si>
  <si>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</si>
  <si>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</si>
  <si>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</si>
  <si>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</si>
  <si>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</si>
  <si>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</si>
  <si>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</si>
  <si>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</si>
  <si>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</si>
  <si>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</si>
  <si>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</si>
  <si>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</si>
  <si>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</si>
  <si>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</si>
  <si>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</si>
  <si>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</si>
  <si>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</si>
  <si>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</si>
  <si>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</si>
  <si>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</si>
  <si>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</si>
  <si>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</si>
  <si>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</si>
  <si>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</si>
  <si>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</si>
  <si>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</si>
  <si>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</si>
  <si>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</si>
  <si>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</si>
  <si>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</si>
  <si>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</si>
  <si>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</si>
  <si>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</si>
  <si>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</si>
  <si>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</si>
  <si>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</si>
  <si>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</si>
  <si>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</si>
  <si>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</si>
  <si>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</si>
  <si>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</si>
  <si>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</si>
  <si>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</si>
  <si>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</si>
  <si>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</si>
  <si>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</si>
  <si>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</si>
  <si>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</si>
  <si>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</si>
  <si>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</si>
  <si>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</si>
  <si>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</si>
  <si>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</si>
  <si>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</si>
  <si>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</si>
  <si>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</si>
  <si>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</si>
  <si>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</si>
  <si>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</si>
  <si>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</si>
  <si>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</si>
  <si>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</si>
  <si>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</si>
  <si>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</si>
  <si>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</si>
  <si>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</si>
  <si>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</si>
  <si>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</si>
  <si>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</si>
  <si>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</si>
  <si>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</si>
  <si>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</si>
  <si>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</si>
  <si>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</si>
  <si>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</si>
  <si>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</si>
  <si>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</si>
  <si>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</si>
  <si>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</si>
  <si>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</si>
  <si>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</si>
  <si>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</si>
  <si>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</si>
  <si>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</si>
  <si>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</si>
  <si>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</si>
  <si>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</si>
  <si>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</si>
  <si>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</si>
  <si>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</si>
  <si>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</si>
  <si>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</si>
  <si>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</si>
  <si>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</si>
  <si>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</si>
  <si>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</si>
  <si>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</si>
  <si>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</si>
  <si>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</si>
  <si>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</si>
  <si>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</si>
  <si>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</si>
  <si>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</si>
  <si>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</si>
  <si>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</si>
  <si>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</si>
  <si>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</si>
  <si>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</si>
  <si>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</si>
  <si>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</si>
  <si>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</si>
  <si>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</si>
  <si>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</si>
  <si>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</si>
  <si>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</si>
  <si>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</si>
  <si>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</si>
  <si>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</si>
  <si>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</si>
  <si>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</si>
  <si>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</si>
  <si>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</si>
  <si>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</si>
  <si>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</si>
  <si>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</si>
  <si>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</si>
  <si>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</si>
  <si>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</si>
  <si>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</si>
  <si>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</si>
  <si>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</si>
  <si>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</si>
  <si>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</si>
  <si>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</si>
  <si>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</si>
  <si>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</si>
  <si>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</si>
  <si>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</si>
  <si>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</si>
  <si>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</si>
  <si>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</si>
  <si>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</si>
  <si>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</si>
  <si>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</si>
  <si>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</si>
  <si>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</si>
  <si>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</si>
  <si>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</si>
  <si>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</si>
  <si>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</si>
  <si>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</si>
  <si>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</si>
  <si>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</si>
  <si>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</si>
  <si>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</si>
  <si>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</si>
  <si>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</si>
  <si>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</si>
  <si>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</si>
  <si>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</si>
  <si>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</si>
  <si>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</si>
  <si>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</si>
  <si>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</si>
  <si>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</si>
  <si>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</si>
  <si>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</si>
  <si>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</si>
  <si>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</si>
  <si>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</si>
  <si>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</si>
  <si>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</si>
  <si>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</si>
  <si>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</si>
  <si>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</si>
  <si>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</si>
  <si>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</si>
  <si>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</si>
  <si>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</si>
  <si>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</si>
  <si>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</si>
  <si>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</si>
  <si>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</si>
  <si>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</si>
  <si>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</si>
  <si>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</si>
  <si>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</si>
  <si>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</si>
  <si>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</si>
  <si>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</si>
  <si>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</si>
  <si>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</si>
  <si>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</si>
  <si>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</si>
  <si>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</si>
  <si>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</si>
  <si>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</si>
  <si>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</si>
  <si>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</si>
  <si>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</si>
  <si>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</si>
  <si>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</si>
  <si>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</si>
  <si>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</si>
  <si>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</si>
  <si>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</si>
  <si>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</si>
  <si>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</si>
  <si>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</si>
  <si>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</si>
  <si>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</si>
  <si>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</si>
  <si>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</si>
  <si>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</si>
  <si>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</si>
  <si>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</si>
  <si>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</si>
  <si>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</si>
  <si>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</si>
  <si>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</si>
  <si>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</si>
  <si>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</si>
  <si>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</si>
  <si>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</si>
  <si>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</si>
  <si>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</si>
  <si>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</si>
  <si>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</si>
  <si>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</si>
  <si>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</si>
  <si>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</si>
  <si>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</si>
  <si>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</si>
  <si>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</si>
  <si>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</si>
  <si>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</si>
  <si>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</si>
  <si>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</si>
  <si>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</si>
  <si>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</si>
  <si>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</si>
  <si>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</si>
  <si>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</si>
  <si>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</si>
  <si>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</si>
  <si>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</si>
  <si>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</si>
  <si>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</si>
  <si>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</si>
  <si>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</si>
  <si>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</si>
  <si>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</si>
  <si>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</si>
  <si>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</si>
  <si>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</si>
  <si>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</si>
  <si>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</si>
  <si>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</si>
  <si>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</si>
  <si>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</si>
  <si>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</si>
  <si>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</si>
  <si>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</si>
  <si>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</si>
  <si>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</si>
  <si>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</si>
  <si>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</si>
  <si>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</si>
  <si>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</si>
  <si>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</si>
  <si>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</si>
  <si>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</si>
  <si>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</si>
  <si>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</si>
  <si>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</si>
  <si>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</si>
  <si>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</si>
  <si>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</si>
  <si>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</si>
  <si>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</si>
  <si>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</si>
  <si>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</si>
  <si>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</si>
  <si>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</si>
  <si>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</si>
  <si>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</si>
  <si>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</si>
  <si>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</si>
  <si>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</si>
  <si>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</si>
  <si>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</si>
  <si>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</si>
  <si>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</si>
  <si>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</si>
  <si>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</si>
  <si>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</si>
  <si>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</si>
  <si>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</si>
  <si>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</si>
  <si>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</si>
  <si>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</si>
  <si>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</si>
  <si>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</si>
  <si>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</si>
  <si>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</si>
  <si>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</si>
  <si>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</si>
  <si>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</si>
  <si>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</si>
  <si>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</si>
  <si>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</si>
  <si>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</si>
  <si>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</si>
  <si>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</si>
  <si>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</si>
  <si>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</si>
  <si>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</si>
  <si>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</si>
  <si>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</si>
  <si>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</si>
  <si>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</si>
  <si>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</si>
  <si>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</si>
  <si>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</si>
  <si>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</si>
  <si>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</si>
  <si>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</si>
  <si>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</si>
  <si>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</si>
  <si>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</si>
  <si>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</si>
  <si>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</si>
  <si>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</si>
  <si>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</si>
  <si>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</si>
  <si>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</si>
  <si>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</si>
  <si>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</si>
  <si>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</si>
  <si>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</si>
  <si>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</si>
  <si>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</si>
  <si>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</si>
  <si>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</si>
  <si>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</si>
  <si>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</si>
  <si>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</si>
  <si>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</si>
  <si>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</si>
  <si>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</si>
  <si>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</si>
  <si>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</si>
  <si>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</si>
  <si>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</si>
  <si>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</si>
  <si>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</si>
  <si>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</si>
  <si>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</si>
  <si>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</si>
  <si>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</si>
  <si>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</si>
  <si>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</si>
  <si>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</si>
  <si>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</si>
  <si>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</si>
  <si>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</si>
  <si>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</si>
  <si>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</si>
  <si>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</si>
  <si>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</si>
  <si>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</si>
  <si>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</si>
  <si>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</si>
  <si>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</si>
  <si>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</si>
  <si>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</si>
  <si>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</si>
  <si>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</si>
  <si>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</si>
  <si>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</si>
  <si>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</si>
  <si>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</si>
  <si>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</si>
  <si>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</si>
  <si>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</si>
  <si>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</si>
  <si>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</si>
  <si>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</si>
  <si>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</si>
  <si>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</si>
  <si>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</si>
  <si>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</si>
  <si>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</si>
  <si>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</si>
  <si>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</si>
  <si>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</si>
  <si>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</si>
  <si>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</si>
  <si>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</si>
  <si>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</si>
  <si>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</si>
  <si>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</si>
  <si>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</si>
  <si>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</si>
  <si>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</si>
  <si>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</si>
  <si>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</si>
  <si>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</si>
  <si>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</si>
  <si>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</si>
  <si>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</si>
  <si>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</si>
  <si>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</si>
  <si>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</si>
  <si>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</si>
  <si>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</si>
  <si>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</si>
  <si>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</si>
  <si>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</si>
  <si>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</si>
  <si>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</si>
  <si>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</si>
  <si>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</si>
  <si>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</si>
  <si>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</si>
  <si>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</si>
  <si>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</si>
  <si>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</si>
  <si>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</si>
  <si>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</si>
  <si>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</si>
  <si>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</si>
  <si>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</si>
  <si>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</si>
  <si>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</si>
  <si>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</si>
  <si>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</si>
  <si>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</si>
  <si>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</si>
  <si>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</si>
  <si>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</si>
  <si>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</si>
  <si>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</si>
  <si>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</si>
  <si>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</si>
  <si>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</si>
  <si>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</si>
  <si>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</si>
  <si>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</si>
  <si>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</si>
  <si>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</si>
  <si>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</si>
  <si>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</si>
  <si>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</si>
  <si>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</si>
  <si>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</si>
  <si>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</si>
  <si>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</si>
  <si>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</si>
  <si>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</si>
  <si>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</si>
  <si>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</si>
  <si>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</si>
  <si>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</si>
  <si>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</si>
  <si>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</si>
  <si>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</si>
  <si>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</si>
  <si>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</si>
  <si>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</si>
  <si>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</si>
  <si>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</si>
  <si>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</si>
  <si>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</si>
  <si>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</si>
  <si>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</si>
  <si>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</si>
  <si>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</si>
  <si>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</si>
  <si>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</si>
  <si>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</si>
  <si>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</si>
  <si>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</si>
  <si>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</si>
  <si>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</si>
  <si>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</si>
  <si>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</si>
  <si>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</si>
  <si>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</si>
  <si>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</si>
  <si>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</si>
  <si>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</si>
  <si>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</si>
  <si>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</si>
  <si>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</si>
  <si>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</si>
  <si>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</si>
  <si>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</si>
  <si>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</si>
  <si>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</si>
  <si>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</si>
  <si>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</si>
  <si>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</si>
  <si>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</si>
  <si>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</si>
  <si>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</si>
  <si>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</si>
  <si>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</si>
  <si>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</si>
  <si>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</si>
  <si>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</si>
  <si>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</si>
  <si>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</si>
  <si>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</si>
  <si>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</si>
  <si>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</si>
  <si>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</si>
  <si>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</si>
  <si>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</si>
  <si>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</si>
  <si>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</si>
  <si>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</si>
  <si>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</si>
  <si>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</si>
  <si>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</si>
  <si>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</si>
  <si>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</si>
  <si>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</si>
  <si>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</si>
  <si>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</si>
  <si>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</si>
  <si>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</si>
  <si>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</si>
  <si>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</si>
  <si>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</si>
  <si>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</si>
  <si>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</si>
  <si>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</si>
  <si>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</si>
  <si>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</si>
  <si>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</si>
  <si>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</si>
  <si>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</si>
  <si>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</si>
  <si>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</si>
  <si>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</si>
  <si>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</si>
  <si>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</si>
  <si>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</si>
  <si>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</si>
  <si>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</si>
  <si>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</si>
  <si>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</si>
  <si>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</si>
  <si>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</si>
  <si>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</si>
  <si>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</si>
  <si>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</si>
  <si>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</si>
  <si>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</si>
  <si>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</si>
  <si>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</si>
  <si>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</si>
  <si>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</si>
  <si>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</si>
  <si>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</si>
  <si>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</si>
  <si>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</si>
  <si>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</si>
  <si>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</si>
  <si>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</si>
  <si>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</si>
  <si>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</si>
  <si>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</si>
  <si>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</si>
  <si>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</si>
  <si>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</si>
  <si>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</si>
  <si>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</si>
  <si>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</si>
  <si>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</si>
  <si>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</si>
  <si>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</si>
  <si>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</si>
  <si>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</si>
  <si>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</si>
  <si>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</si>
  <si>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</si>
  <si>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</si>
  <si>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</si>
  <si>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</si>
  <si>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</si>
  <si>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</si>
  <si>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</si>
  <si>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</si>
  <si>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</si>
  <si>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</si>
  <si>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</si>
  <si>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</si>
  <si>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</si>
  <si>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</si>
  <si>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</si>
  <si>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</si>
  <si>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</si>
  <si>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</si>
  <si>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</si>
  <si>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</si>
  <si>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</si>
  <si>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</si>
  <si>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</si>
  <si>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</si>
  <si>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</si>
  <si>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</si>
  <si>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</si>
  <si>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</si>
  <si>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</si>
  <si>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</si>
  <si>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</si>
  <si>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</si>
  <si>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</si>
  <si>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</si>
  <si>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</si>
  <si>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</si>
  <si>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</si>
  <si>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</si>
  <si>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</si>
  <si>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</si>
  <si>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</si>
  <si>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</si>
  <si>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</si>
  <si>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</si>
  <si>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</si>
  <si>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</si>
  <si>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</si>
  <si>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</si>
  <si>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</si>
  <si>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</si>
  <si>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</si>
  <si>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</si>
  <si>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</si>
  <si>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</si>
  <si>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</si>
  <si>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</si>
  <si>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</si>
  <si>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</si>
  <si>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</si>
  <si>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</si>
  <si>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</si>
  <si>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</si>
  <si>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</si>
  <si>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</si>
  <si>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</si>
  <si>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</si>
  <si>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</si>
  <si>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</si>
  <si>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</si>
  <si>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</si>
  <si>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</si>
  <si>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</si>
  <si>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</si>
  <si>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</si>
  <si>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</si>
  <si>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</si>
  <si>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</si>
  <si>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</si>
  <si>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</si>
  <si>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</si>
  <si>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</si>
  <si>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</si>
  <si>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</si>
  <si>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</si>
  <si>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</si>
  <si>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</si>
  <si>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</si>
  <si>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</si>
  <si>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</si>
  <si>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</si>
  <si>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</si>
  <si>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</si>
  <si>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</si>
  <si>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</si>
  <si>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</si>
  <si>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</si>
  <si>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</si>
  <si>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</si>
  <si>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</si>
  <si>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</si>
  <si>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</si>
  <si>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</si>
  <si>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</si>
  <si>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</si>
  <si>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</si>
  <si>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</si>
  <si>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</si>
  <si>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</si>
  <si>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</si>
  <si>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</si>
  <si>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</si>
  <si>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</si>
  <si>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</si>
  <si>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</si>
  <si>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</si>
  <si>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</si>
  <si>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</si>
  <si>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</si>
  <si>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</si>
  <si>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</si>
  <si>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</si>
  <si>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</si>
  <si>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</si>
  <si>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</si>
  <si>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</si>
  <si>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</si>
  <si>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</si>
  <si>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</si>
  <si>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</si>
  <si>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</si>
  <si>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</si>
  <si>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</si>
  <si>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</si>
  <si>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</si>
  <si>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</si>
  <si>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</si>
  <si>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</si>
  <si>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</si>
  <si>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</si>
  <si>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</si>
  <si>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</si>
  <si>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</si>
  <si>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</si>
  <si>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</si>
  <si>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</si>
  <si>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</si>
  <si>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</si>
  <si>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</si>
  <si>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</si>
  <si>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</si>
  <si>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</si>
  <si>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</si>
  <si>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</si>
  <si>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</si>
  <si>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</si>
  <si>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</si>
  <si>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</si>
  <si>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</si>
  <si>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</si>
  <si>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</si>
  <si>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</si>
  <si>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</si>
  <si>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</si>
  <si>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</si>
  <si>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</si>
  <si>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</si>
  <si>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</si>
  <si>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</si>
  <si>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</si>
  <si>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</si>
  <si>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</si>
  <si>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</si>
  <si>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</si>
  <si>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</si>
  <si>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</si>
  <si>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</si>
  <si>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</si>
  <si>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</si>
  <si>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</si>
  <si>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</si>
  <si>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</si>
  <si>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</si>
  <si>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</si>
  <si>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</si>
  <si>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</si>
  <si>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</si>
  <si>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</si>
  <si>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</si>
  <si>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</si>
  <si>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</si>
  <si>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</si>
  <si>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</si>
  <si>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</si>
  <si>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</si>
  <si>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</si>
  <si>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</si>
  <si>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</si>
  <si>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</si>
  <si>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</si>
  <si>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</si>
  <si>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</si>
  <si>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</si>
  <si>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</si>
  <si>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</si>
  <si>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</si>
  <si>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</si>
  <si>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</si>
  <si>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</si>
  <si>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</si>
  <si>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</si>
  <si>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</si>
  <si>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</si>
  <si>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</si>
  <si>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</si>
  <si>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</si>
  <si>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</si>
  <si>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</si>
  <si>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</si>
  <si>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</si>
  <si>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</si>
  <si>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</si>
  <si>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</si>
  <si>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</si>
  <si>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</si>
  <si>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</si>
  <si>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</si>
  <si>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</si>
  <si>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</si>
  <si>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</si>
  <si>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</si>
  <si>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</si>
  <si>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</si>
  <si>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</si>
  <si>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</si>
  <si>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</si>
  <si>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</si>
  <si>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</si>
  <si>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</si>
  <si>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</si>
  <si>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</si>
  <si>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</si>
  <si>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</si>
  <si>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</si>
  <si>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</si>
  <si>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</si>
  <si>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</si>
  <si>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</si>
  <si>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</si>
  <si>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</si>
  <si>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</si>
  <si>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</si>
  <si>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</si>
  <si>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</si>
  <si>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</si>
  <si>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</si>
  <si>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</si>
  <si>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</si>
  <si>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</si>
  <si>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</si>
  <si>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</si>
  <si>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</si>
  <si>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</si>
  <si>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</si>
  <si>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</si>
  <si>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</si>
  <si>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</si>
  <si>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</si>
  <si>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</si>
  <si>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</si>
  <si>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</si>
  <si>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</si>
  <si>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</si>
  <si>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</si>
  <si>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</si>
  <si>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</si>
  <si>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</si>
  <si>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</si>
  <si>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</si>
  <si>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</si>
  <si>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</si>
  <si>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</si>
  <si>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</si>
  <si>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</si>
  <si>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</si>
  <si>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</si>
  <si>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</si>
  <si>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</si>
  <si>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</si>
  <si>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</si>
  <si>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</si>
  <si>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</si>
  <si>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</si>
  <si>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</si>
  <si>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</si>
  <si>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</si>
  <si>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</si>
  <si>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</si>
  <si>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</si>
  <si>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</si>
  <si>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</si>
  <si>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</si>
  <si>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</si>
  <si>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</si>
  <si>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</si>
  <si>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</si>
  <si>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</si>
  <si>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</si>
  <si>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</si>
  <si>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</si>
  <si>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</si>
  <si>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</si>
  <si>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</si>
  <si>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</si>
  <si>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</si>
  <si>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</si>
  <si>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</si>
  <si>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</si>
  <si>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</si>
  <si>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</si>
  <si>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</si>
  <si>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</si>
  <si>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</si>
  <si>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</si>
  <si>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</si>
  <si>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</si>
  <si>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</si>
  <si>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</si>
  <si>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</si>
  <si>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</si>
  <si>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</si>
  <si>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</si>
  <si>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</si>
  <si>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</si>
  <si>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</si>
  <si>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</si>
  <si>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</si>
  <si>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</si>
  <si>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</si>
  <si>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</si>
  <si>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</si>
  <si>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</si>
  <si>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</si>
  <si>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</si>
  <si>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</si>
  <si>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</si>
  <si>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</si>
  <si>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</si>
  <si>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</si>
  <si>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</si>
  <si>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</si>
  <si>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</si>
  <si>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</si>
  <si>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</si>
  <si>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</si>
  <si>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</si>
  <si>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</si>
  <si>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</si>
  <si>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</si>
  <si>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</si>
  <si>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</si>
  <si>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</si>
  <si>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</si>
  <si>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</si>
  <si>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</si>
  <si>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</si>
  <si>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</si>
  <si>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</si>
  <si>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</si>
  <si>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</si>
  <si>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</si>
  <si>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</si>
  <si>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</si>
  <si>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</si>
  <si>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</si>
  <si>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</si>
  <si>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</si>
  <si>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</si>
  <si>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</si>
  <si>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</si>
  <si>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</si>
  <si>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</si>
  <si>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</si>
  <si>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</si>
  <si>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</si>
  <si>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</si>
  <si>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</si>
  <si>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</si>
  <si>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</si>
  <si>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</si>
  <si>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</si>
  <si>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</si>
  <si>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</si>
  <si>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</si>
  <si>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</si>
  <si>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</si>
  <si>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</si>
  <si>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</si>
  <si>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</si>
  <si>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</si>
  <si>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</si>
  <si>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</si>
  <si>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</si>
  <si>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</si>
  <si>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</si>
  <si>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</si>
  <si>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</si>
  <si>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</si>
  <si>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</si>
  <si>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</si>
  <si>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</si>
  <si>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</si>
  <si>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</si>
  <si>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</si>
  <si>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</si>
  <si>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</si>
  <si>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</si>
  <si>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</si>
  <si>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</si>
  <si>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</si>
  <si>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</si>
  <si>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</si>
  <si>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</si>
  <si>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</si>
  <si>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</si>
  <si>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</si>
  <si>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</si>
  <si>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</si>
  <si>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</si>
  <si>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</si>
  <si>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</si>
  <si>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</si>
  <si>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</si>
  <si>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</si>
  <si>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</si>
  <si>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</si>
  <si>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</si>
  <si>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</si>
  <si>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</si>
  <si>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</si>
  <si>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</si>
  <si>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</si>
  <si>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</si>
  <si>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</si>
  <si>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</si>
  <si>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</si>
  <si>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</si>
  <si>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</si>
  <si>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</si>
  <si>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</si>
  <si>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</si>
  <si>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</si>
  <si>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</si>
  <si>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</si>
  <si>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</si>
  <si>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</si>
  <si>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</si>
  <si>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</si>
  <si>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</si>
  <si>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</si>
  <si>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</si>
  <si>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</si>
  <si>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</si>
  <si>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</si>
  <si>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</si>
  <si>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</si>
  <si>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</si>
  <si>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</si>
  <si>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</si>
  <si>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</si>
  <si>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</si>
  <si>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</si>
  <si>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</si>
  <si>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</si>
  <si>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</si>
  <si>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</si>
  <si>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</si>
  <si>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</si>
  <si>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</si>
  <si>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</si>
  <si>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</si>
  <si>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</si>
  <si>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</si>
  <si>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</si>
  <si>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</si>
  <si>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</si>
  <si>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</si>
  <si>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</si>
  <si>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</si>
  <si>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</si>
  <si>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</si>
  <si>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</si>
  <si>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</si>
  <si>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</si>
  <si>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</si>
  <si>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</si>
  <si>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</si>
  <si>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</si>
  <si>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</si>
  <si>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</si>
  <si>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</si>
  <si>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</si>
  <si>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</si>
  <si>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</si>
  <si>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</si>
  <si>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</si>
  <si>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</si>
  <si>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</si>
  <si>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</si>
  <si>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</si>
  <si>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</si>
  <si>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</si>
  <si>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</si>
  <si>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</si>
  <si>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</si>
  <si>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</si>
  <si>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</si>
  <si>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</si>
  <si>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</si>
  <si>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</si>
  <si>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</si>
  <si>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</si>
  <si>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</si>
  <si>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</si>
  <si>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</si>
  <si>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</si>
  <si>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</si>
  <si>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</si>
  <si>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</si>
  <si>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</si>
  <si>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</si>
  <si>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</si>
  <si>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</si>
  <si>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</si>
  <si>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</si>
  <si>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</si>
  <si>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</si>
  <si>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</si>
  <si>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</si>
  <si>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</si>
  <si>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</si>
  <si>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</si>
  <si>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</si>
  <si>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</si>
  <si>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</si>
  <si>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</si>
  <si>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</si>
  <si>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</si>
  <si>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</si>
  <si>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</si>
  <si>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</si>
  <si>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</si>
  <si>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</si>
  <si>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</si>
  <si>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</si>
  <si>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</si>
  <si>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</si>
  <si>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</si>
  <si>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</si>
  <si>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</si>
  <si>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</si>
  <si>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</si>
  <si>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</si>
  <si>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</si>
  <si>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</si>
  <si>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</si>
  <si>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</si>
  <si>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</si>
  <si>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</si>
  <si>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</si>
  <si>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</si>
  <si>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</si>
  <si>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</si>
  <si>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</si>
  <si>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</si>
  <si>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</si>
  <si>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</si>
  <si>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</si>
  <si>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</si>
  <si>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</si>
  <si>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</si>
  <si>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</si>
  <si>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</si>
  <si>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</si>
  <si>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</si>
  <si>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</si>
  <si>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</si>
  <si>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</si>
  <si>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</si>
  <si>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</si>
  <si>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</si>
  <si>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</si>
  <si>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</si>
  <si>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</si>
  <si>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</si>
  <si>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</si>
  <si>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</si>
  <si>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</si>
  <si>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</si>
  <si>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</si>
  <si>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</si>
  <si>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</si>
  <si>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</si>
  <si>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</si>
  <si>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</si>
  <si>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</si>
  <si>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</si>
  <si>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</si>
  <si>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</si>
  <si>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</si>
  <si>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</si>
  <si>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</si>
  <si>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</si>
  <si>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</si>
  <si>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</si>
  <si>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</si>
  <si>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</si>
  <si>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</si>
  <si>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</si>
  <si>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</si>
  <si>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</si>
  <si>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</si>
  <si>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</si>
  <si>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</si>
  <si>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</si>
  <si>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</si>
  <si>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</si>
  <si>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</si>
  <si>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</si>
  <si>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</si>
  <si>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</si>
  <si>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</si>
  <si>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</si>
  <si>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</si>
  <si>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</si>
  <si>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</si>
  <si>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</si>
  <si>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</si>
  <si>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</si>
  <si>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</si>
  <si>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</si>
  <si>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</si>
  <si>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</si>
  <si>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</si>
  <si>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</si>
  <si>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</si>
  <si>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</si>
  <si>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</si>
  <si>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</si>
  <si>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</si>
  <si>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</si>
  <si>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</si>
  <si>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</si>
  <si>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</si>
  <si>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</si>
  <si>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</si>
  <si>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</si>
  <si>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</si>
  <si>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</si>
  <si>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</si>
  <si>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</si>
  <si>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</si>
  <si>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</si>
  <si>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</si>
  <si>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</si>
  <si>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</si>
  <si>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</si>
  <si>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</si>
  <si>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</si>
  <si>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</si>
  <si>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</si>
  <si>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</si>
  <si>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</si>
  <si>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</si>
  <si>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</si>
  <si>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</si>
  <si>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</si>
  <si>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</si>
  <si>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</si>
  <si>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</si>
  <si>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</si>
  <si>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</si>
  <si>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</si>
  <si>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</si>
  <si>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</si>
  <si>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</si>
  <si>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</si>
  <si>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</si>
  <si>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</si>
  <si>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</si>
  <si>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</si>
  <si>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</si>
  <si>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</si>
  <si>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</si>
  <si>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</si>
  <si>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</si>
  <si>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</si>
  <si>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</si>
  <si>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</si>
  <si>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</si>
  <si>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</si>
  <si>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</si>
  <si>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</si>
  <si>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</si>
  <si>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</si>
  <si>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</si>
  <si>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</si>
  <si>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</si>
  <si>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</si>
  <si>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</si>
  <si>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</si>
  <si>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</si>
  <si>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</si>
  <si>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</si>
  <si>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</si>
  <si>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</si>
  <si>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</si>
  <si>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</si>
  <si>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</si>
  <si>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</si>
  <si>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</si>
  <si>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</si>
  <si>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</si>
  <si>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</si>
  <si>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</si>
  <si>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</si>
  <si>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</si>
  <si>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</si>
  <si>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</si>
  <si>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</si>
  <si>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</si>
  <si>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</si>
  <si>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</si>
  <si>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</si>
  <si>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</si>
  <si>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</si>
  <si>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</si>
  <si>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</si>
  <si>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</si>
  <si>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</si>
  <si>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</si>
  <si>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</si>
  <si>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</si>
  <si>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</si>
  <si>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</si>
  <si>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</si>
  <si>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</si>
  <si>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</si>
  <si>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</si>
  <si>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</si>
  <si>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</si>
  <si>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</si>
  <si>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</si>
  <si>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</si>
  <si>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</si>
  <si>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</si>
  <si>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</si>
  <si>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</si>
  <si>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</si>
  <si>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</si>
  <si>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</si>
  <si>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</si>
  <si>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</si>
  <si>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</si>
  <si>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</si>
  <si>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</si>
  <si>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</si>
  <si>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</si>
  <si>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</si>
  <si>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</si>
  <si>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</si>
  <si>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</si>
  <si>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</si>
  <si>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</si>
  <si>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</si>
  <si>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</si>
  <si>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</si>
  <si>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</si>
  <si>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</si>
  <si>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</si>
  <si>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</si>
  <si>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</si>
  <si>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</si>
  <si>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</si>
  <si>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</si>
  <si>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</si>
  <si>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</si>
  <si>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</si>
  <si>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</si>
  <si>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</si>
  <si>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</si>
  <si>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</si>
  <si>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</si>
  <si>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</si>
  <si>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</si>
  <si>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</si>
  <si>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</si>
  <si>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</si>
  <si>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</si>
  <si>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</si>
  <si>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</si>
  <si>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</si>
  <si>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</si>
  <si>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</si>
  <si>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</si>
  <si>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</si>
  <si>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</si>
  <si>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</si>
  <si>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</si>
  <si>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</si>
  <si>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</si>
  <si>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</si>
  <si>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</si>
  <si>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</si>
  <si>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</si>
  <si>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</si>
  <si>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</si>
  <si>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</si>
  <si>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</si>
  <si>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</si>
  <si>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</si>
  <si>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</si>
  <si>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</si>
  <si>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</si>
  <si>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</si>
  <si>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</si>
  <si>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</si>
  <si>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</si>
  <si>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</si>
  <si>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</si>
  <si>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</si>
  <si>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</si>
  <si>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</si>
  <si>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</si>
  <si>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</si>
  <si>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</si>
  <si>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</si>
  <si>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</si>
  <si>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</si>
  <si>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</si>
  <si>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</si>
  <si>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</si>
  <si>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</si>
  <si>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</si>
  <si>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</si>
  <si>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</si>
  <si>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</si>
  <si>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</si>
  <si>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</si>
  <si>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</si>
  <si>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</si>
  <si>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</si>
  <si>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</si>
  <si>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</si>
  <si>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</si>
  <si>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</si>
  <si>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</si>
  <si>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</si>
  <si>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</si>
  <si>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</si>
  <si>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</si>
  <si>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</si>
  <si>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</si>
  <si>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</si>
  <si>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</si>
  <si>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</si>
  <si>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</si>
  <si>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</si>
  <si>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</si>
  <si>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</si>
  <si>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</si>
  <si>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</si>
  <si>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</si>
  <si>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</si>
  <si>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</si>
  <si>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</si>
  <si>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</si>
  <si>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</si>
  <si>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</si>
  <si>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</si>
  <si>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</si>
  <si>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</si>
  <si>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</si>
  <si>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</si>
  <si>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</si>
  <si>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</si>
  <si>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</si>
  <si>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</si>
  <si>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</si>
  <si>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</si>
  <si>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</si>
  <si>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</si>
  <si>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</si>
  <si>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</si>
  <si>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</si>
  <si>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</si>
  <si>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</si>
  <si>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</si>
  <si>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</si>
  <si>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</si>
  <si>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</si>
  <si>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</si>
  <si>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</si>
  <si>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</si>
  <si>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</si>
  <si>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</si>
  <si>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</si>
  <si>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</si>
  <si>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</si>
  <si>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</si>
  <si>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</si>
  <si>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</si>
  <si>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</si>
  <si>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</si>
  <si>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</si>
  <si>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</si>
  <si>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</si>
  <si>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</si>
  <si>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</si>
  <si>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</si>
  <si>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</si>
  <si>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</si>
  <si>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</si>
  <si>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</si>
  <si>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</si>
  <si>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</si>
  <si>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</si>
  <si>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</si>
  <si>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</si>
  <si>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</si>
  <si>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</si>
  <si>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</si>
  <si>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</si>
  <si>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</si>
  <si>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</si>
  <si>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</si>
  <si>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</si>
  <si>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</si>
  <si>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</si>
  <si>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</si>
  <si>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</si>
  <si>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</si>
  <si>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</si>
  <si>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</si>
  <si>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</si>
  <si>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</si>
  <si>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</si>
  <si>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</si>
  <si>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</si>
  <si>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</si>
  <si>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</si>
  <si>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</si>
  <si>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</si>
  <si>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</si>
  <si>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</si>
  <si>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</si>
  <si>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</si>
  <si>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</si>
  <si>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</si>
  <si>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</si>
  <si>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</si>
  <si>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</si>
  <si>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</si>
  <si>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</si>
  <si>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</si>
  <si>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</si>
  <si>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</si>
  <si>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</si>
  <si>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</si>
  <si>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</si>
  <si>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</si>
  <si>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</si>
  <si>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</si>
  <si>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</si>
  <si>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</si>
  <si>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</si>
  <si>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</si>
  <si>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</si>
  <si>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</si>
  <si>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</si>
  <si>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</si>
  <si>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</si>
  <si>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</si>
  <si>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</si>
  <si>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</si>
  <si>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</si>
  <si>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</si>
  <si>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</si>
  <si>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</si>
  <si>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</si>
  <si>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</si>
  <si>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</si>
  <si>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</si>
  <si>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</si>
  <si>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</si>
  <si>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</si>
  <si>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</si>
  <si>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</si>
  <si>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</si>
  <si>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</si>
  <si>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</si>
  <si>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</si>
  <si>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</si>
  <si>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</si>
  <si>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</si>
  <si>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</si>
  <si>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</si>
  <si>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</si>
  <si>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</si>
  <si>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</si>
  <si>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</si>
  <si>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</si>
  <si>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</si>
  <si>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</si>
  <si>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</si>
  <si>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</si>
  <si>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</si>
  <si>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</si>
  <si>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</si>
  <si>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</si>
  <si>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</si>
  <si>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</si>
  <si>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</si>
  <si>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</si>
  <si>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</si>
  <si>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</si>
  <si>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</si>
  <si>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</si>
  <si>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</si>
  <si>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</si>
  <si>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</si>
  <si>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</si>
  <si>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</si>
  <si>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</si>
  <si>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</si>
  <si>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</si>
  <si>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</si>
  <si>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</si>
  <si>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</si>
  <si>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</si>
  <si>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</si>
  <si>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</si>
  <si>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</si>
  <si>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</si>
  <si>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</si>
  <si>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</si>
  <si>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</si>
  <si>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</si>
  <si>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</si>
  <si>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</si>
  <si>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</si>
  <si>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</si>
  <si>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</si>
  <si>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</si>
  <si>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</si>
  <si>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</si>
  <si>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</si>
  <si>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</si>
  <si>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</si>
  <si>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</si>
  <si>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</si>
  <si>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</si>
  <si>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</si>
  <si>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</si>
  <si>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</si>
  <si>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</si>
  <si>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</si>
  <si>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</si>
  <si>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</si>
  <si>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</si>
  <si>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</si>
  <si>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</si>
  <si>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</si>
  <si>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</si>
  <si>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</si>
  <si>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</si>
  <si>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</si>
  <si>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</si>
  <si>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</si>
  <si>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</si>
  <si>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</si>
  <si>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</si>
  <si>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</si>
  <si>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</si>
  <si>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</si>
  <si>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</si>
  <si>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</si>
  <si>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</si>
  <si>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</si>
  <si>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</si>
  <si>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</si>
  <si>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</si>
  <si>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</si>
  <si>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</si>
  <si>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</si>
  <si>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</si>
  <si>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</si>
  <si>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</si>
  <si>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</si>
  <si>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</si>
  <si>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</si>
  <si>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</si>
  <si>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</si>
  <si>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</si>
  <si>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</si>
  <si>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</si>
  <si>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</si>
  <si>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</si>
  <si>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</si>
  <si>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</si>
  <si>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</si>
  <si>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</si>
  <si>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</si>
  <si>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</si>
  <si>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</si>
  <si>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</si>
  <si>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</si>
  <si>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</si>
  <si>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</si>
  <si>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</si>
  <si>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</si>
  <si>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</si>
  <si>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</si>
  <si>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</si>
  <si>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</si>
  <si>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</si>
  <si>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</si>
  <si>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</si>
  <si>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</si>
  <si>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</si>
  <si>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</si>
  <si>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</si>
  <si>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</si>
  <si>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</si>
  <si>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</si>
  <si>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</si>
  <si>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</si>
  <si>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</si>
  <si>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</si>
  <si>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</si>
  <si>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</si>
  <si>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</si>
  <si>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</si>
  <si>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</si>
  <si>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</si>
  <si>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</si>
  <si>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</si>
  <si>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</si>
  <si>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</si>
  <si>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</si>
  <si>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</si>
  <si>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</si>
  <si>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</si>
  <si>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</si>
  <si>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</si>
  <si>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</si>
  <si>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</si>
  <si>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</si>
  <si>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</si>
  <si>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</si>
  <si>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</si>
  <si>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</si>
  <si>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</si>
  <si>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</si>
  <si>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</si>
  <si>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</si>
  <si>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</si>
  <si>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</si>
  <si>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</si>
  <si>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</si>
  <si>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</si>
  <si>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</si>
  <si>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</si>
  <si>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</si>
  <si>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</si>
  <si>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</si>
  <si>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</si>
  <si>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</si>
  <si>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</si>
  <si>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</si>
  <si>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</si>
  <si>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</si>
  <si>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</si>
  <si>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</si>
  <si>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</si>
  <si>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</si>
  <si>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</si>
  <si>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</si>
  <si>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</si>
  <si>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</si>
  <si>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</si>
  <si>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</si>
  <si>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</si>
  <si>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</si>
  <si>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</si>
  <si>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</si>
  <si>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</si>
  <si>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</si>
  <si>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</si>
  <si>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</si>
  <si>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</si>
  <si>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</si>
  <si>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</si>
  <si>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</si>
  <si>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</si>
  <si>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</si>
  <si>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</si>
  <si>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</si>
  <si>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</si>
  <si>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</si>
  <si>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</si>
  <si>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</si>
  <si>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</si>
  <si>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</si>
  <si>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</si>
  <si>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</si>
  <si>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</si>
  <si>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</si>
  <si>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</si>
  <si>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</si>
  <si>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</si>
  <si>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</si>
  <si>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</si>
  <si>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</si>
  <si>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</si>
  <si>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</si>
  <si>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</si>
  <si>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</si>
  <si>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</si>
  <si>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</si>
  <si>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</si>
  <si>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</si>
  <si>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</si>
  <si>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</si>
  <si>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</si>
  <si>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</si>
  <si>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</si>
  <si>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</si>
  <si>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</si>
  <si>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</si>
  <si>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</si>
  <si>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</si>
  <si>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</si>
  <si>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</si>
  <si>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</si>
  <si>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</si>
  <si>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</si>
  <si>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</si>
  <si>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</si>
  <si>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</si>
  <si>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</si>
  <si>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</si>
  <si>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</si>
  <si>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</si>
  <si>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</si>
  <si>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</si>
  <si>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</si>
  <si>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</si>
  <si>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</si>
  <si>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</si>
  <si>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</si>
  <si>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</si>
  <si>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</si>
  <si>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</si>
  <si>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</si>
  <si>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</si>
  <si>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</si>
  <si>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</si>
  <si>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</si>
  <si>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</si>
  <si>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</si>
  <si>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</si>
  <si>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</si>
  <si>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</si>
  <si>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</si>
  <si>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</si>
  <si>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</si>
  <si>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</si>
  <si>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</si>
  <si>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</si>
  <si>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</si>
  <si>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</si>
  <si>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</si>
  <si>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</si>
  <si>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</si>
  <si>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</si>
  <si>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</si>
  <si>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</si>
  <si>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</si>
  <si>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</si>
  <si>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</si>
  <si>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</si>
  <si>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</si>
  <si>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</si>
  <si>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</si>
  <si>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</si>
  <si>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</si>
  <si>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</si>
  <si>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</si>
  <si>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</si>
  <si>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</si>
  <si>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</si>
  <si>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</si>
  <si>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</si>
  <si>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</si>
  <si>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</si>
  <si>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</si>
  <si>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</si>
  <si>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</si>
  <si>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</si>
  <si>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</si>
  <si>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</si>
  <si>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</si>
  <si>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</si>
  <si>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</si>
  <si>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</si>
  <si>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</si>
  <si>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</si>
  <si>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</si>
  <si>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</si>
  <si>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</si>
  <si>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</si>
  <si>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</si>
  <si>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</si>
  <si>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</si>
  <si>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</si>
  <si>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</si>
  <si>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</si>
  <si>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</si>
  <si>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</si>
  <si>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</si>
  <si>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</si>
  <si>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</si>
  <si>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</si>
  <si>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</si>
  <si>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</si>
  <si>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</si>
  <si>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</si>
  <si>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</si>
  <si>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</si>
  <si>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</si>
  <si>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</si>
  <si>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</si>
  <si>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</si>
  <si>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</si>
  <si>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</si>
  <si>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</si>
  <si>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</si>
  <si>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</si>
  <si>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</si>
  <si>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</si>
  <si>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</si>
  <si>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</si>
  <si>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</si>
  <si>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</si>
  <si>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</si>
  <si>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</si>
  <si>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</si>
  <si>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</si>
  <si>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</si>
  <si>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</si>
  <si>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</si>
  <si>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</si>
  <si>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</si>
  <si>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</si>
  <si>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</si>
  <si>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</si>
  <si>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</si>
  <si>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</si>
  <si>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</si>
  <si>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</si>
  <si>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</si>
  <si>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</si>
  <si>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</si>
  <si>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</si>
  <si>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</si>
  <si>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</si>
  <si>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</si>
  <si>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</si>
  <si>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</si>
  <si>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</si>
  <si>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</si>
  <si>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</si>
  <si>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</si>
  <si>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</si>
  <si>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</si>
  <si>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</si>
  <si>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</si>
  <si>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</si>
  <si>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</si>
  <si>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</si>
  <si>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</si>
  <si>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</si>
  <si>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</si>
  <si>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</si>
  <si>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</si>
  <si>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</si>
  <si>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</si>
  <si>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</si>
  <si>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</si>
  <si>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</si>
  <si>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</si>
  <si>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</si>
  <si>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</si>
  <si>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</si>
  <si>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</si>
  <si>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</si>
  <si>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</si>
  <si>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</si>
  <si>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</si>
  <si>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</si>
  <si>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</si>
  <si>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</si>
  <si>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</si>
  <si>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</si>
  <si>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</si>
  <si>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</si>
  <si>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</si>
  <si>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</si>
  <si>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</si>
  <si>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</si>
  <si>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</si>
  <si>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</si>
  <si>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</si>
  <si>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</si>
  <si>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</si>
  <si>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</si>
  <si>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</si>
  <si>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</si>
  <si>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</si>
  <si>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</si>
  <si>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</si>
  <si>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</si>
  <si>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</si>
  <si>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</si>
  <si>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</si>
  <si>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</si>
  <si>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</si>
  <si>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</si>
  <si>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</si>
  <si>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</si>
  <si>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</si>
  <si>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</si>
  <si>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</si>
  <si>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</si>
  <si>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</si>
  <si>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</si>
  <si>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</si>
  <si>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</si>
  <si>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</si>
  <si>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</si>
  <si>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</si>
  <si>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</si>
  <si>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</si>
  <si>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</si>
  <si>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</si>
  <si>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</si>
  <si>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</si>
  <si>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</si>
  <si>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</si>
  <si>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</si>
  <si>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</si>
  <si>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</si>
  <si>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</si>
  <si>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</si>
  <si>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</si>
  <si>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</si>
  <si>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</si>
  <si>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</si>
  <si>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</si>
  <si>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</si>
  <si>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</si>
  <si>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</si>
  <si>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</si>
  <si>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</si>
  <si>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</si>
  <si>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</si>
  <si>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</si>
  <si>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</si>
  <si>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</si>
  <si>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</si>
  <si>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</si>
  <si>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</si>
  <si>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</si>
  <si>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</si>
  <si>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</si>
  <si>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</si>
  <si>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</si>
  <si>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</si>
  <si>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</si>
  <si>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</si>
  <si>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</si>
  <si>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</si>
  <si>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</si>
  <si>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</si>
  <si>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</si>
  <si>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</si>
  <si>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</si>
  <si>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</si>
  <si>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</si>
  <si>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</si>
  <si>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</si>
  <si>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</si>
  <si>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</si>
  <si>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</si>
  <si>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</si>
  <si>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</si>
  <si>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</si>
  <si>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</si>
  <si>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</si>
  <si>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</si>
  <si>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</si>
  <si>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</si>
  <si>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</si>
  <si>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</si>
  <si>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</si>
  <si>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</si>
  <si>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</si>
  <si>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</si>
  <si>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</si>
  <si>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</si>
  <si>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</si>
  <si>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</si>
  <si>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</si>
  <si>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</si>
  <si>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</si>
  <si>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</si>
  <si>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</si>
  <si>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</si>
  <si>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</si>
  <si>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</si>
  <si>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</si>
  <si>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</si>
  <si>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</si>
  <si>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</si>
  <si>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</si>
  <si>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</si>
  <si>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</si>
  <si>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</si>
  <si>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</si>
  <si>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</si>
  <si>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</si>
  <si>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</si>
  <si>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</si>
  <si>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</si>
  <si>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</si>
  <si>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</si>
  <si>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</si>
  <si>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</si>
  <si>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</si>
  <si>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</si>
  <si>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</si>
  <si>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</si>
  <si>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</si>
  <si>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</si>
  <si>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</si>
  <si>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</si>
  <si>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</si>
  <si>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</si>
  <si>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</si>
  <si>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</si>
  <si>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</si>
  <si>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</si>
  <si>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</si>
  <si>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</si>
  <si>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</si>
  <si>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</si>
  <si>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</si>
  <si>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</si>
  <si>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</si>
  <si>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</si>
  <si>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</si>
  <si>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</si>
  <si>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</si>
  <si>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</si>
  <si>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</si>
  <si>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</si>
  <si>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</si>
  <si>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</si>
  <si>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</si>
  <si>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</si>
  <si>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</si>
  <si>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</si>
  <si>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</si>
  <si>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</si>
  <si>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</si>
  <si>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</si>
  <si>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</si>
  <si>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</si>
  <si>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</si>
  <si>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</si>
  <si>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</si>
  <si>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</si>
  <si>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</si>
  <si>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</si>
  <si>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</si>
  <si>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</si>
  <si>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</si>
  <si>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</si>
  <si>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</si>
  <si>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</si>
  <si>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</si>
  <si>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</si>
  <si>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</si>
  <si>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</si>
  <si>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</si>
  <si>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</si>
  <si>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</si>
  <si>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</si>
  <si>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</si>
  <si>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</si>
  <si>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</si>
  <si>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</si>
  <si>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</si>
  <si>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</si>
  <si>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</si>
  <si>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</si>
  <si>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</si>
  <si>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</si>
  <si>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</si>
  <si>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</si>
  <si>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</si>
  <si>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</si>
  <si>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</si>
  <si>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</si>
  <si>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</si>
  <si>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</si>
  <si>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</si>
  <si>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</si>
  <si>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</si>
  <si>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</si>
  <si>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</si>
  <si>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</si>
  <si>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</si>
  <si>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</si>
  <si>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</si>
  <si>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</si>
  <si>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</si>
  <si>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</si>
  <si>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</si>
  <si>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</si>
  <si>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</si>
  <si>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</si>
  <si>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</si>
  <si>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</si>
  <si>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</si>
  <si>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</si>
  <si>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</si>
  <si>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</si>
  <si>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</si>
  <si>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</si>
  <si>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</si>
  <si>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</si>
  <si>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</si>
  <si>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</si>
  <si>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</si>
  <si>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</si>
  <si>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</si>
  <si>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</si>
  <si>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</si>
  <si>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</si>
  <si>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</si>
  <si>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</si>
  <si>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</si>
  <si>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</si>
  <si>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</si>
  <si>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</si>
  <si>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</si>
  <si>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</si>
  <si>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</si>
  <si>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</si>
  <si>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</si>
  <si>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</si>
  <si>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</si>
  <si>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</si>
  <si>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</si>
  <si>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</si>
  <si>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</si>
  <si>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</si>
  <si>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</si>
  <si>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</si>
  <si>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</si>
  <si>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</si>
  <si>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</si>
  <si>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</si>
  <si>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</si>
  <si>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</si>
  <si>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</si>
  <si>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</si>
  <si>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</si>
  <si>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</si>
  <si>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</si>
  <si>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</si>
  <si>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</si>
  <si>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</si>
  <si>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</si>
  <si>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</si>
  <si>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</si>
  <si>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</si>
  <si>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</si>
  <si>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</si>
  <si>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</si>
  <si>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</si>
  <si>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</si>
  <si>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</si>
  <si>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</si>
  <si>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</si>
  <si>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</si>
  <si>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</si>
  <si>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</si>
  <si>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</si>
  <si>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</si>
  <si>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</si>
  <si>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</si>
  <si>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</si>
  <si>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</si>
  <si>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</si>
  <si>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</si>
  <si>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</si>
  <si>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</si>
  <si>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</si>
  <si>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</si>
  <si>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</si>
  <si>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</si>
  <si>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</si>
  <si>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</si>
  <si>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</si>
  <si>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</si>
  <si>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</si>
  <si>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</si>
  <si>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</si>
  <si>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</si>
  <si>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</si>
  <si>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</si>
  <si>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</si>
  <si>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</si>
  <si>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</si>
  <si>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</si>
  <si>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</si>
  <si>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</si>
  <si>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</si>
  <si>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</si>
  <si>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</si>
  <si>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</si>
  <si>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</si>
  <si>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</si>
  <si>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</si>
  <si>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</si>
  <si>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</si>
  <si>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</si>
  <si>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</si>
  <si>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</si>
  <si>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</si>
  <si>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</si>
  <si>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</si>
  <si>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</si>
  <si>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</si>
  <si>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</si>
  <si>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</si>
  <si>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</si>
  <si>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</si>
  <si>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</si>
  <si>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</si>
  <si>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</si>
  <si>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</si>
  <si>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</si>
  <si>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</si>
  <si>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</si>
  <si>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</si>
  <si>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</si>
  <si>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</si>
  <si>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</si>
  <si>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</si>
  <si>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</si>
  <si>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</si>
  <si>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</si>
  <si>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</si>
  <si>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</si>
  <si>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</si>
  <si>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</si>
  <si>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</si>
  <si>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</si>
  <si>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</si>
  <si>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</si>
  <si>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</si>
  <si>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</si>
  <si>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</si>
  <si>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</si>
  <si>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</si>
  <si>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</si>
  <si>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</si>
  <si>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</si>
  <si>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</si>
  <si>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</si>
  <si>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</si>
  <si>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</si>
  <si>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</si>
  <si>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</si>
  <si>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</si>
  <si>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</si>
  <si>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</si>
  <si>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</si>
  <si>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</si>
  <si>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</si>
  <si>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</si>
  <si>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</si>
  <si>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</si>
  <si>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</si>
  <si>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</si>
  <si>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</si>
  <si>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</si>
  <si>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</si>
  <si>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</si>
  <si>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</si>
  <si>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</si>
  <si>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</si>
  <si>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</si>
  <si>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</si>
  <si>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</si>
  <si>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</si>
  <si>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</si>
  <si>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</si>
  <si>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</si>
  <si>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</si>
  <si>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</si>
  <si>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</si>
  <si>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</si>
  <si>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</si>
  <si>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</si>
  <si>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</si>
  <si>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</si>
  <si>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</si>
  <si>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</si>
  <si>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</si>
  <si>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</si>
  <si>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</si>
  <si>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</si>
  <si>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</si>
  <si>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</si>
  <si>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</si>
  <si>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</si>
  <si>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</si>
  <si>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</si>
  <si>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</si>
  <si>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</si>
  <si>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</si>
  <si>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</si>
  <si>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</si>
  <si>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</si>
  <si>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</si>
  <si>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</si>
  <si>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</si>
  <si>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</si>
  <si>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</si>
  <si>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</si>
  <si>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</si>
  <si>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</si>
  <si>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</si>
  <si>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</si>
  <si>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</si>
  <si>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</si>
  <si>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</si>
  <si>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</si>
  <si>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</si>
  <si>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</si>
  <si>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</si>
  <si>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</si>
  <si>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</si>
  <si>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</si>
  <si>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</si>
  <si>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</si>
  <si>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</si>
  <si>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</si>
  <si>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</si>
  <si>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</si>
  <si>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</si>
  <si>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</si>
  <si>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</si>
  <si>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</si>
  <si>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</si>
  <si>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</si>
  <si>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</si>
  <si>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</si>
  <si>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</si>
  <si>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</si>
  <si>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</si>
  <si>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</si>
  <si>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</si>
  <si>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</si>
  <si>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</si>
  <si>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</si>
  <si>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</si>
  <si>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</si>
  <si>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</si>
  <si>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</si>
  <si>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</si>
  <si>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</si>
  <si>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</si>
  <si>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</si>
  <si>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</si>
  <si>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</si>
  <si>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</si>
  <si>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</si>
  <si>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</si>
  <si>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</si>
  <si>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</si>
  <si>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</si>
  <si>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</si>
  <si>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</si>
  <si>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</si>
  <si>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</si>
  <si>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</si>
  <si>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</si>
  <si>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</si>
  <si>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</si>
  <si>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</si>
  <si>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</si>
  <si>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</si>
  <si>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</si>
  <si>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</si>
  <si>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</si>
  <si>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</si>
  <si>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</si>
  <si>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</si>
  <si>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</si>
  <si>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</si>
  <si>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</si>
  <si>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</si>
  <si>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</si>
  <si>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</si>
  <si>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</si>
  <si>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</si>
  <si>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</si>
  <si>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</si>
  <si>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</si>
  <si>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</si>
  <si>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</si>
  <si>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</si>
  <si>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</si>
  <si>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</si>
  <si>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</si>
  <si>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</si>
  <si>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</si>
  <si>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</si>
  <si>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</si>
  <si>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</si>
  <si>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</si>
  <si>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</si>
  <si>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</si>
  <si>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</si>
  <si>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</si>
  <si>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</si>
  <si>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</si>
  <si>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</si>
  <si>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</si>
  <si>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</si>
  <si>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</si>
  <si>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</si>
  <si>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</si>
  <si>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</si>
  <si>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</si>
  <si>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</si>
  <si>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</si>
  <si>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</si>
  <si>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</si>
  <si>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</si>
  <si>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</si>
  <si>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</si>
  <si>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</si>
  <si>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</si>
  <si>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</si>
  <si>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</si>
  <si>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</si>
  <si>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</si>
  <si>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</si>
  <si>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</si>
  <si>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</si>
  <si>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</si>
  <si>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</si>
  <si>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</si>
  <si>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</si>
  <si>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</si>
  <si>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</si>
  <si>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</si>
  <si>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</si>
  <si>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</si>
  <si>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</si>
  <si>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</si>
  <si>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</si>
  <si>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</si>
  <si>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</si>
  <si>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</si>
  <si>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</si>
  <si>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</si>
  <si>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</si>
  <si>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</si>
  <si>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</si>
  <si>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</si>
  <si>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</si>
  <si>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</si>
  <si>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</si>
  <si>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</si>
  <si>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</si>
  <si>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</si>
  <si>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</si>
  <si>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</si>
  <si>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</si>
  <si>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</si>
  <si>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</si>
  <si>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</si>
  <si>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</si>
  <si>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</si>
  <si>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</si>
  <si>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</si>
  <si>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</si>
  <si>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</si>
  <si>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</si>
  <si>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</si>
  <si>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</si>
  <si>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</si>
  <si>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</si>
  <si>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</si>
  <si>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</si>
  <si>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</si>
  <si>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</si>
  <si>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</si>
  <si>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</si>
  <si>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</si>
  <si>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</si>
  <si>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</si>
  <si>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</si>
  <si>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</si>
  <si>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</si>
  <si>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</si>
  <si>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</si>
  <si>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</si>
  <si>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</si>
  <si>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</si>
  <si>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</si>
  <si>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</si>
  <si>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</si>
  <si>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</si>
  <si>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</si>
  <si>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</si>
  <si>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</si>
  <si>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</si>
  <si>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</si>
  <si>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</si>
  <si>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</si>
  <si>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</si>
  <si>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</si>
  <si>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</si>
  <si>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</si>
  <si>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</si>
  <si>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</si>
  <si>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</si>
  <si>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</si>
  <si>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</si>
  <si>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</si>
  <si>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</si>
  <si>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</si>
  <si>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</si>
  <si>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</si>
  <si>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</si>
  <si>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</si>
  <si>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</si>
  <si>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</si>
  <si>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</si>
  <si>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</si>
  <si>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</si>
  <si>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</si>
  <si>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</si>
  <si>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</si>
  <si>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</si>
  <si>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</si>
  <si>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</si>
  <si>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</si>
  <si>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</si>
  <si>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</si>
  <si>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</si>
  <si>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</si>
  <si>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</si>
  <si>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</si>
  <si>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</si>
  <si>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</si>
  <si>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</si>
  <si>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</si>
  <si>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</si>
  <si>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</si>
  <si>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</si>
  <si>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</si>
  <si>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</si>
  <si>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</si>
  <si>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</si>
  <si>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</si>
  <si>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</si>
  <si>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</si>
  <si>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</si>
  <si>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</si>
  <si>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</si>
  <si>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</si>
  <si>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</si>
  <si>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</si>
  <si>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</si>
  <si>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</si>
  <si>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</si>
  <si>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</si>
  <si>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</si>
  <si>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</si>
  <si>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</si>
  <si>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</si>
  <si>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</si>
  <si>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</si>
  <si>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</si>
  <si>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</si>
  <si>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</si>
  <si>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</si>
  <si>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</si>
  <si>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</si>
  <si>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</si>
  <si>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</si>
  <si>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</si>
  <si>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</si>
  <si>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</si>
  <si>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</si>
  <si>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</si>
  <si>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</si>
  <si>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</si>
  <si>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</si>
  <si>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</si>
  <si>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</si>
  <si>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</si>
  <si>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</si>
  <si>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</si>
  <si>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</si>
  <si>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</si>
  <si>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</si>
  <si>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</si>
  <si>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</si>
  <si>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</si>
  <si>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</si>
  <si>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</si>
  <si>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</si>
  <si>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</si>
  <si>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</si>
  <si>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</si>
  <si>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</si>
  <si>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</si>
  <si>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</si>
  <si>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</si>
  <si>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</si>
  <si>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</si>
  <si>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</si>
  <si>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</si>
  <si>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</si>
  <si>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</si>
  <si>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</si>
  <si>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</si>
  <si>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</si>
  <si>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</si>
  <si>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</si>
  <si>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</si>
  <si>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</si>
  <si>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</si>
  <si>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</si>
  <si>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</si>
  <si>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</si>
  <si>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</si>
  <si>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</si>
  <si>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</si>
  <si>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</si>
  <si>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</si>
  <si>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</si>
  <si>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</si>
  <si>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</si>
  <si>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</si>
  <si>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</si>
  <si>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</si>
  <si>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</si>
  <si>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</si>
  <si>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</si>
  <si>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</si>
  <si>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</si>
  <si>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</si>
  <si>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</si>
  <si>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</si>
  <si>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</si>
  <si>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</si>
  <si>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</si>
  <si>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</si>
  <si>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</si>
  <si>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</si>
  <si>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</si>
  <si>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</si>
  <si>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</si>
  <si>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</si>
  <si>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</si>
  <si>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</si>
  <si>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</si>
  <si>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</si>
  <si>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</si>
  <si>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</si>
  <si>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</si>
  <si>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</si>
  <si>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</si>
  <si>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</si>
  <si>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</si>
  <si>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</si>
  <si>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</si>
  <si>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</si>
  <si>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</si>
  <si>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</si>
  <si>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</si>
  <si>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</si>
  <si>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</si>
  <si>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</si>
  <si>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</si>
  <si>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</si>
  <si>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</si>
  <si>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</si>
  <si>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</si>
  <si>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</si>
  <si>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</si>
  <si>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</si>
  <si>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</si>
  <si>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</si>
  <si>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</si>
  <si>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</si>
  <si>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</si>
  <si>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</si>
  <si>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</si>
  <si>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</si>
  <si>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</si>
  <si>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</si>
  <si>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</si>
  <si>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</si>
  <si>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</si>
  <si>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</si>
  <si>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</si>
  <si>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</si>
  <si>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</si>
  <si>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</si>
  <si>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</si>
  <si>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</si>
  <si>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</si>
  <si>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</si>
  <si>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</si>
  <si>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</si>
  <si>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</si>
  <si>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</si>
  <si>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</si>
  <si>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</si>
  <si>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</si>
  <si>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</si>
  <si>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</si>
  <si>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</si>
  <si>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</si>
  <si>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</si>
  <si>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</si>
  <si>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</si>
  <si>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</si>
  <si>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</si>
  <si>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</si>
  <si>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</si>
  <si>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</si>
  <si>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</si>
  <si>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</si>
  <si>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</si>
  <si>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</si>
  <si>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</si>
  <si>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</si>
  <si>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</si>
  <si>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</si>
  <si>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</si>
  <si>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</si>
  <si>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</si>
  <si>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</si>
  <si>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</si>
  <si>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</si>
  <si>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</si>
  <si>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</si>
  <si>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</si>
  <si>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</si>
  <si>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</si>
  <si>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</si>
  <si>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</si>
  <si>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</si>
  <si>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</si>
  <si>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</si>
  <si>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</si>
  <si>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</si>
  <si>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</si>
  <si>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</si>
  <si>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</si>
  <si>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</si>
  <si>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</si>
  <si>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</si>
  <si>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</si>
  <si>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</si>
  <si>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</si>
  <si>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</si>
  <si>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</si>
  <si>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</si>
  <si>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</si>
  <si>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</si>
  <si>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</si>
  <si>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</si>
  <si>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</si>
  <si>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</si>
  <si>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</si>
  <si>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</si>
  <si>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</si>
  <si>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</si>
  <si>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</si>
  <si>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</si>
  <si>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</si>
  <si>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</si>
  <si>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</si>
  <si>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</si>
  <si>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</si>
  <si>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</si>
  <si>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</si>
  <si>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</si>
  <si>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</si>
  <si>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</si>
  <si>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</si>
  <si>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</si>
  <si>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</si>
  <si>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</si>
  <si>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</si>
  <si>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</si>
  <si>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</si>
  <si>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</si>
  <si>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</si>
  <si>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</si>
  <si>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</si>
  <si>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</si>
  <si>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</si>
  <si>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</si>
  <si>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</si>
  <si>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</si>
  <si>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</si>
  <si>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</si>
  <si>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</si>
  <si>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</si>
  <si>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</si>
  <si>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</si>
  <si>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</si>
  <si>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</si>
  <si>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</si>
  <si>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</si>
  <si>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</si>
  <si>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</si>
  <si>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</si>
  <si>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</si>
  <si>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</si>
  <si>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</si>
  <si>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</si>
  <si>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</si>
  <si>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</si>
  <si>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</si>
  <si>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</si>
  <si>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</si>
  <si>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</si>
  <si>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</si>
  <si>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</si>
  <si>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</si>
  <si>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</si>
  <si>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</si>
  <si>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</si>
  <si>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</si>
  <si>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</si>
  <si>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</si>
  <si>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</si>
  <si>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</si>
  <si>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</si>
  <si>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</si>
  <si>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</si>
  <si>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</si>
  <si>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</si>
  <si>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</si>
  <si>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</si>
  <si>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</si>
  <si>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</si>
  <si>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</si>
  <si>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</si>
  <si>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</si>
  <si>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</si>
  <si>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</si>
  <si>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</si>
  <si>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</si>
  <si>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</si>
  <si>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</si>
  <si>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</si>
  <si>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</si>
  <si>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</si>
  <si>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</si>
  <si>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</si>
  <si>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</si>
  <si>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</si>
  <si>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</si>
  <si>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</si>
  <si>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</si>
  <si>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</si>
  <si>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</si>
  <si>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</si>
  <si>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</si>
  <si>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</si>
  <si>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</si>
  <si>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</si>
  <si>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</si>
  <si>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</si>
  <si>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</si>
  <si>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</si>
  <si>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</si>
  <si>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</si>
  <si>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</si>
  <si>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</si>
  <si>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</si>
  <si>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</si>
  <si>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</si>
  <si>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</si>
  <si>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</si>
  <si>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</si>
  <si>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</si>
  <si>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</si>
  <si>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</si>
  <si>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</si>
  <si>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</si>
  <si>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</si>
  <si>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</si>
  <si>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</si>
  <si>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</si>
  <si>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</si>
  <si>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</si>
  <si>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</si>
  <si>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</si>
  <si>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</si>
  <si>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</si>
  <si>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</si>
  <si>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</si>
  <si>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</si>
  <si>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</si>
  <si>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</si>
  <si>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</si>
  <si>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</si>
  <si>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</si>
  <si>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</si>
  <si>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</si>
  <si>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</si>
  <si>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</si>
  <si>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</si>
  <si>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</si>
  <si>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</si>
  <si>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</si>
  <si>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</si>
  <si>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</si>
  <si>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</si>
  <si>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</si>
  <si>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</si>
  <si>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</si>
  <si>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</si>
  <si>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</si>
  <si>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</si>
  <si>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</si>
  <si>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</si>
  <si>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</si>
  <si>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</si>
  <si>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</si>
  <si>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</si>
  <si>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</si>
  <si>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</si>
  <si>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</si>
  <si>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</si>
  <si>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</si>
  <si>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</si>
  <si>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</si>
  <si>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</si>
  <si>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</si>
  <si>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</si>
  <si>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</si>
  <si>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</si>
  <si>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</si>
  <si>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</si>
  <si>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</si>
  <si>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</si>
  <si>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</si>
  <si>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</si>
  <si>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</si>
  <si>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</si>
  <si>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</si>
  <si>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</si>
  <si>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</si>
  <si>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</si>
  <si>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</si>
  <si>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</si>
  <si>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</si>
  <si>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</si>
  <si>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</si>
  <si>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</si>
  <si>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</si>
  <si>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</si>
  <si>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</si>
  <si>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</si>
  <si>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</si>
  <si>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</si>
  <si>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</si>
  <si>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</si>
  <si>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</si>
  <si>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</si>
  <si>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</si>
  <si>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</si>
  <si>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</si>
  <si>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</si>
  <si>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</si>
  <si>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</si>
  <si>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</si>
  <si>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</si>
  <si>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</si>
  <si>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</si>
  <si>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</si>
  <si>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</si>
  <si>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</si>
  <si>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</si>
  <si>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</si>
  <si>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</si>
  <si>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</si>
  <si>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</si>
  <si>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</si>
  <si>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</si>
  <si>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</si>
  <si>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</si>
  <si>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</si>
  <si>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</si>
  <si>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</si>
  <si>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</si>
  <si>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</si>
  <si>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</si>
  <si>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</si>
  <si>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</si>
  <si>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</si>
  <si>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</si>
  <si>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</si>
  <si>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</si>
  <si>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</si>
  <si>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</si>
  <si>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</si>
  <si>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</si>
  <si>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</si>
  <si>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</si>
  <si>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</si>
  <si>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</si>
  <si>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</si>
  <si>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</si>
  <si>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</si>
  <si>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</si>
  <si>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</si>
  <si>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</si>
  <si>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</si>
  <si>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</si>
  <si>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</si>
  <si>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</si>
  <si>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</si>
  <si>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</si>
  <si>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</si>
  <si>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</si>
  <si>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</si>
  <si>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</si>
  <si>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</si>
  <si>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</si>
  <si>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</si>
  <si>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</si>
  <si>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</si>
  <si>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</si>
  <si>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</si>
  <si>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</si>
  <si>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</si>
  <si>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</si>
  <si>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</si>
  <si>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</si>
  <si>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</si>
  <si>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</si>
  <si>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</si>
  <si>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</si>
  <si>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</si>
  <si>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</si>
  <si>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</si>
  <si>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</si>
  <si>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</si>
  <si>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</si>
  <si>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</si>
  <si>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</si>
  <si>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</si>
  <si>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</si>
  <si>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</si>
  <si>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</si>
  <si>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</si>
  <si>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</si>
  <si>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</si>
  <si>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</si>
  <si>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</si>
  <si>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</si>
  <si>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</si>
  <si>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</si>
  <si>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</si>
  <si>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</si>
  <si>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</si>
  <si>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</si>
  <si>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</si>
  <si>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</si>
  <si>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</si>
  <si>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</si>
  <si>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</si>
  <si>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</si>
  <si>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</si>
  <si>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</si>
  <si>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</si>
  <si>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</si>
  <si>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</si>
  <si>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</si>
  <si>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</si>
  <si>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</si>
  <si>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</si>
  <si>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</si>
  <si>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</si>
  <si>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</si>
  <si>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</si>
  <si>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</si>
  <si>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</si>
  <si>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</si>
  <si>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</si>
  <si>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</si>
  <si>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</si>
  <si>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</si>
  <si>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</si>
  <si>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</si>
  <si>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</si>
  <si>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</si>
  <si>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</si>
  <si>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</si>
  <si>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</si>
  <si>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</si>
  <si>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</si>
  <si>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</si>
  <si>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</si>
  <si>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</si>
  <si>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</si>
  <si>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</si>
  <si>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</si>
  <si>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</si>
  <si>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</si>
  <si>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</si>
  <si>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</si>
  <si>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</si>
  <si>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</si>
  <si>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</si>
  <si>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</si>
  <si>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</si>
  <si>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</si>
  <si>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</si>
  <si>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</si>
  <si>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</si>
  <si>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</si>
  <si>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</si>
  <si>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</si>
  <si>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</si>
  <si>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</si>
  <si>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</si>
  <si>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</si>
  <si>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</si>
  <si>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</si>
  <si>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</si>
  <si>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</si>
  <si>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</si>
  <si>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</si>
  <si>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</si>
  <si>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</si>
  <si>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</si>
  <si>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</si>
  <si>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</si>
  <si>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</si>
  <si>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</si>
  <si>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</si>
  <si>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</si>
  <si>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</si>
  <si>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</si>
  <si>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</si>
  <si>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</si>
  <si>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</si>
  <si>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</si>
  <si>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</si>
  <si>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</si>
  <si>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</si>
  <si>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</si>
  <si>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</si>
  <si>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</si>
  <si>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</si>
  <si>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</si>
  <si>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</si>
  <si>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</si>
  <si>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</si>
  <si>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</si>
  <si>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</si>
  <si>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</si>
  <si>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</si>
  <si>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</si>
  <si>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</si>
  <si>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</si>
  <si>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</si>
  <si>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</si>
  <si>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</si>
  <si>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</si>
  <si>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</si>
  <si>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</si>
  <si>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</si>
  <si>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</si>
  <si>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</si>
  <si>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</si>
  <si>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</si>
  <si>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</si>
  <si>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</si>
  <si>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</si>
  <si>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</si>
  <si>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</si>
  <si>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</si>
  <si>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</si>
  <si>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</si>
  <si>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</si>
  <si>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</si>
  <si>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</si>
  <si>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</si>
  <si>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</si>
  <si>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</si>
  <si>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</si>
  <si>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</si>
  <si>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</si>
  <si>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</si>
  <si>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</si>
  <si>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</si>
  <si>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</si>
  <si>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</si>
  <si>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</si>
  <si>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</si>
  <si>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</si>
  <si>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</si>
  <si>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</si>
  <si>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</si>
  <si>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</si>
  <si>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</si>
  <si>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</si>
  <si>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</si>
  <si>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</si>
  <si>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</si>
  <si>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</si>
  <si>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</si>
  <si>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</si>
  <si>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</si>
  <si>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</si>
  <si>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</si>
  <si>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</si>
  <si>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</si>
  <si>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</si>
  <si>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</si>
  <si>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</si>
  <si>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</si>
  <si>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</si>
  <si>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</si>
  <si>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</si>
  <si>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</si>
  <si>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</si>
  <si>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</si>
  <si>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</si>
  <si>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</si>
  <si>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</si>
  <si>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</si>
  <si>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</si>
  <si>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</si>
  <si>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</si>
  <si>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</si>
  <si>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</si>
  <si>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</si>
  <si>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</si>
  <si>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</si>
  <si>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</si>
  <si>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</si>
  <si>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</si>
  <si>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</si>
  <si>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</si>
  <si>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</si>
  <si>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</si>
  <si>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</si>
  <si>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</si>
  <si>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</si>
  <si>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</si>
  <si>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</si>
  <si>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</si>
  <si>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</si>
  <si>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</si>
  <si>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</si>
  <si>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</si>
  <si>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</si>
  <si>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</si>
  <si>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</si>
  <si>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</si>
  <si>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</si>
  <si>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</si>
  <si>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</si>
  <si>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</si>
  <si>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</si>
  <si>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</si>
  <si>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</si>
  <si>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</si>
  <si>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</si>
  <si>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</si>
  <si>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</si>
  <si>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</si>
  <si>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</si>
  <si>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</si>
  <si>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</si>
  <si>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</si>
  <si>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</si>
  <si>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</si>
  <si>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</si>
  <si>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</si>
  <si>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</si>
  <si>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</si>
  <si>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</si>
  <si>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</si>
  <si>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</si>
  <si>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</si>
  <si>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</si>
  <si>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</si>
  <si>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</si>
  <si>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</si>
  <si>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</si>
  <si>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</si>
  <si>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</si>
  <si>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</si>
  <si>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</si>
  <si>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</si>
  <si>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</si>
  <si>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</si>
  <si>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</si>
  <si>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</si>
  <si>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</si>
  <si>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</si>
  <si>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</si>
  <si>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</si>
  <si>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</si>
  <si>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</si>
  <si>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</si>
  <si>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</si>
  <si>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</si>
  <si>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</si>
  <si>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</si>
  <si>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</si>
  <si>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</si>
  <si>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</si>
  <si>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</si>
  <si>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</si>
  <si>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</si>
  <si>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</si>
  <si>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</si>
  <si>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</si>
  <si>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</si>
  <si>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</si>
  <si>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</si>
  <si>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</si>
  <si>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</si>
  <si>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</si>
  <si>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</si>
  <si>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</si>
  <si>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</si>
  <si>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</si>
  <si>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</si>
  <si>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</si>
  <si>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</si>
  <si>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</si>
  <si>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</si>
  <si>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</si>
  <si>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</si>
  <si>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</si>
  <si>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</si>
  <si>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</si>
  <si>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</si>
  <si>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</si>
  <si>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</si>
  <si>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</si>
  <si>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</si>
  <si>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</si>
  <si>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</si>
  <si>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</si>
  <si>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</si>
  <si>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</si>
  <si>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</si>
  <si>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</si>
  <si>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</si>
  <si>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</si>
  <si>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</si>
  <si>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</si>
  <si>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</si>
  <si>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</si>
  <si>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</si>
  <si>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</si>
  <si>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</si>
  <si>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</si>
  <si>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</si>
  <si>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</si>
  <si>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</si>
  <si>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</si>
  <si>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</si>
  <si>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</si>
  <si>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</si>
  <si>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</si>
  <si>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</si>
  <si>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</si>
  <si>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</si>
  <si>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</si>
  <si>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</si>
  <si>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</si>
  <si>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</si>
  <si>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</si>
  <si>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</si>
  <si>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</si>
  <si>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</si>
  <si>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</si>
  <si>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</si>
  <si>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</si>
  <si>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</si>
  <si>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</si>
  <si>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</si>
  <si>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</si>
  <si>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</si>
  <si>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</si>
  <si>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</si>
  <si>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</si>
  <si>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</si>
  <si>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</si>
  <si>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</si>
  <si>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</si>
  <si>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</si>
  <si>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</si>
  <si>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</si>
  <si>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</si>
  <si>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</si>
  <si>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</si>
  <si>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</si>
  <si>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</si>
  <si>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</si>
  <si>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</si>
  <si>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</si>
  <si>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</si>
  <si>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</si>
  <si>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</si>
  <si>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</si>
  <si>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</si>
  <si>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</si>
  <si>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</si>
  <si>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</si>
  <si>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</si>
  <si>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</si>
  <si>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</si>
  <si>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</si>
  <si>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</si>
  <si>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</si>
  <si>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</si>
  <si>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</si>
  <si>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</si>
  <si>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</si>
  <si>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</si>
  <si>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</si>
  <si>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</si>
  <si>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</si>
  <si>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</si>
  <si>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</si>
  <si>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</si>
  <si>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</si>
  <si>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</si>
  <si>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</si>
  <si>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</si>
  <si>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</si>
  <si>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</si>
  <si>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</si>
  <si>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</si>
  <si>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</si>
  <si>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</si>
  <si>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</si>
  <si>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</si>
  <si>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</si>
  <si>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</si>
  <si>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</si>
  <si>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</si>
  <si>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</si>
  <si>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</si>
  <si>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</si>
  <si>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</si>
  <si>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</si>
  <si>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</si>
  <si>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</si>
  <si>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</si>
  <si>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</si>
  <si>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</si>
  <si>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</si>
  <si>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</si>
  <si>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</si>
  <si>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</si>
  <si>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</si>
  <si>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</si>
  <si>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</si>
  <si>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</si>
  <si>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</si>
  <si>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</si>
  <si>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</si>
  <si>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</si>
  <si>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</si>
  <si>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</si>
  <si>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</si>
  <si>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</si>
  <si>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</si>
  <si>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</si>
  <si>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</si>
  <si>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</si>
  <si>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</si>
  <si>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</si>
  <si>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</si>
  <si>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</si>
  <si>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</si>
  <si>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</si>
  <si>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</si>
  <si>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</si>
  <si>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</si>
  <si>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</si>
  <si>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</si>
  <si>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</si>
  <si>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</si>
  <si>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</si>
  <si>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</si>
  <si>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</si>
  <si>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</si>
  <si>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</si>
  <si>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</si>
  <si>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</si>
  <si>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</si>
  <si>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</si>
  <si>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</si>
  <si>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</si>
  <si>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</si>
  <si>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</si>
  <si>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</si>
  <si>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</si>
  <si>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</si>
  <si>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</si>
  <si>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</si>
  <si>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</si>
  <si>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</si>
  <si>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</si>
  <si>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</si>
  <si>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</si>
  <si>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</si>
  <si>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</si>
  <si>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</si>
  <si>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</si>
  <si>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</si>
  <si>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</si>
  <si>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</si>
  <si>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</si>
  <si>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</si>
  <si>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</si>
  <si>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</si>
  <si>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</si>
  <si>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</si>
  <si>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</si>
  <si>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</si>
  <si>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</si>
  <si>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</si>
  <si>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</si>
  <si>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</si>
  <si>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</si>
  <si>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</si>
  <si>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</si>
  <si>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</si>
  <si>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</si>
  <si>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</si>
  <si>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</si>
  <si>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</si>
  <si>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</si>
  <si>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</si>
  <si>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</si>
  <si>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</si>
  <si>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</si>
  <si>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</si>
  <si>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</si>
  <si>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</si>
  <si>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</si>
  <si>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</si>
  <si>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</si>
  <si>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</si>
  <si>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</si>
  <si>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</si>
  <si>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</si>
  <si>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</si>
  <si>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</si>
  <si>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</si>
  <si>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</si>
  <si>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</si>
  <si>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</si>
  <si>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</si>
  <si>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</si>
  <si>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</si>
  <si>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</si>
  <si>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</si>
  <si>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</si>
  <si>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</si>
  <si>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</si>
  <si>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</si>
  <si>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</si>
  <si>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</si>
  <si>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</si>
  <si>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</si>
  <si>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</si>
  <si>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</si>
  <si>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</si>
  <si>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</si>
  <si>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</si>
  <si>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</si>
  <si>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</si>
  <si>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</si>
  <si>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</si>
  <si>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</si>
  <si>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</si>
  <si>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</si>
  <si>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</si>
  <si>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</si>
  <si>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</si>
  <si>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</si>
  <si>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</si>
  <si>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</si>
  <si>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</si>
  <si>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</si>
  <si>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</si>
  <si>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</si>
  <si>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</si>
  <si>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</si>
  <si>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</si>
  <si>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</si>
  <si>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</si>
  <si>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</si>
  <si>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</si>
  <si>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</si>
  <si>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</si>
  <si>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</si>
  <si>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</si>
  <si>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</si>
  <si>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</si>
  <si>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</si>
  <si>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</si>
  <si>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</si>
  <si>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</si>
  <si>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</si>
  <si>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</si>
  <si>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</si>
  <si>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</si>
  <si>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</si>
  <si>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</si>
  <si>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</si>
  <si>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</si>
  <si>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</si>
  <si>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</si>
  <si>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</si>
  <si>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</si>
  <si>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</si>
  <si>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</si>
  <si>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</si>
  <si>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</si>
  <si>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</si>
  <si>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</si>
  <si>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</si>
  <si>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</si>
  <si>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</si>
  <si>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</si>
  <si>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</si>
  <si>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</si>
  <si>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</si>
  <si>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</si>
  <si>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</si>
  <si>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</si>
  <si>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</si>
  <si>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</si>
  <si>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</si>
  <si>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</si>
  <si>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</si>
  <si>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</si>
  <si>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</si>
  <si>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</si>
  <si>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</si>
  <si>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</si>
  <si>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</si>
  <si>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</si>
  <si>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</si>
  <si>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</si>
  <si>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</si>
  <si>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</si>
  <si>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</si>
  <si>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</si>
  <si>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</si>
  <si>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</si>
  <si>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</si>
  <si>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</si>
  <si>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</si>
  <si>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</si>
  <si>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</si>
  <si>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</si>
  <si>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</si>
  <si>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</si>
  <si>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</si>
  <si>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</si>
  <si>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</si>
  <si>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</si>
  <si>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</si>
  <si>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</si>
  <si>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</si>
  <si>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</si>
  <si>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</si>
  <si>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</si>
  <si>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</si>
  <si>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</si>
  <si>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</si>
  <si>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</si>
  <si>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</si>
  <si>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</si>
  <si>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</si>
  <si>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</si>
  <si>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</si>
  <si>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</si>
  <si>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</si>
  <si>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</si>
  <si>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</si>
  <si>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</si>
  <si>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</si>
  <si>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</si>
  <si>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</si>
  <si>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</si>
  <si>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</si>
  <si>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</si>
  <si>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</si>
  <si>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</si>
  <si>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</si>
  <si>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</si>
  <si>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</si>
  <si>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</si>
  <si>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</si>
  <si>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</si>
  <si>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</si>
  <si>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</si>
  <si>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</si>
  <si>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</si>
  <si>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</si>
  <si>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</si>
  <si>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</si>
  <si>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</si>
  <si>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</si>
  <si>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</si>
  <si>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</si>
  <si>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</si>
  <si>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</si>
  <si>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</si>
  <si>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</si>
  <si>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</si>
  <si>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</si>
  <si>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</si>
  <si>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</si>
  <si>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</si>
  <si>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</si>
  <si>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</si>
  <si>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</si>
  <si>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</si>
  <si>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</si>
  <si>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</si>
  <si>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</si>
  <si>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</si>
  <si>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</si>
  <si>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</si>
  <si>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</si>
  <si>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</si>
  <si>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</si>
  <si>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</si>
  <si>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</si>
  <si>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</si>
  <si>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</si>
  <si>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</si>
  <si>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</si>
  <si>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</si>
  <si>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</si>
  <si>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</si>
  <si>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</si>
  <si>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</si>
  <si>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</si>
  <si>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</si>
  <si>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</si>
  <si>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</si>
  <si>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</si>
  <si>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</si>
  <si>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</si>
  <si>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</si>
  <si>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</si>
  <si>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</si>
  <si>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</si>
  <si>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</si>
  <si>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</si>
  <si>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</si>
  <si>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</si>
  <si>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</si>
  <si>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</si>
  <si>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</si>
  <si>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</si>
  <si>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</si>
  <si>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</si>
  <si>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</si>
  <si>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</si>
  <si>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</si>
  <si>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</si>
  <si>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</si>
  <si>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</si>
  <si>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</si>
  <si>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</si>
  <si>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</si>
  <si>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</si>
  <si>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</si>
  <si>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</si>
  <si>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</si>
  <si>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</si>
  <si>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</si>
  <si>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</si>
  <si>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</si>
  <si>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</si>
  <si>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</si>
  <si>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</si>
  <si>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</si>
  <si>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</si>
  <si>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</si>
  <si>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</si>
  <si>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</si>
  <si>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</si>
  <si>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</si>
  <si>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</si>
  <si>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</si>
  <si>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</si>
  <si>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</si>
  <si>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</si>
  <si>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</si>
  <si>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</si>
  <si>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</si>
  <si>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</si>
  <si>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</si>
  <si>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</si>
  <si>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</si>
  <si>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</si>
  <si>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</si>
  <si>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</si>
  <si>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</si>
  <si>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</si>
  <si>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</si>
  <si>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</si>
  <si>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</si>
  <si>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</si>
  <si>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</si>
  <si>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</si>
  <si>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</si>
  <si>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</si>
  <si>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</si>
  <si>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</si>
  <si>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</si>
  <si>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</si>
  <si>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</si>
  <si>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</si>
  <si>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</si>
  <si>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</si>
  <si>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</si>
  <si>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</si>
  <si>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</si>
  <si>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</si>
  <si>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</si>
  <si>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</si>
  <si>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</si>
  <si>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</si>
  <si>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</si>
  <si>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</si>
  <si>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</si>
  <si>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</si>
  <si>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</si>
  <si>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</si>
  <si>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</si>
  <si>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</si>
  <si>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</si>
  <si>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</si>
  <si>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</si>
  <si>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</si>
  <si>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</si>
  <si>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</si>
  <si>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</si>
  <si>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</si>
  <si>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</si>
  <si>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</si>
  <si>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</si>
  <si>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</si>
  <si>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</si>
  <si>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</si>
  <si>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</si>
  <si>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</si>
  <si>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</si>
  <si>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</si>
  <si>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</si>
  <si>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</si>
  <si>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</si>
  <si>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</si>
  <si>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</si>
  <si>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</si>
  <si>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</si>
  <si>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</si>
  <si>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</si>
  <si>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</si>
  <si>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</si>
  <si>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</si>
  <si>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</si>
  <si>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</si>
  <si>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</si>
  <si>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</si>
  <si>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</si>
  <si>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</si>
  <si>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</si>
  <si>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</si>
  <si>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</si>
  <si>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</si>
  <si>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</si>
  <si>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</si>
  <si>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</si>
  <si>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</si>
  <si>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</si>
  <si>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</si>
  <si>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</si>
  <si>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</si>
  <si>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</si>
  <si>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</si>
  <si>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</si>
  <si>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</si>
  <si>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</si>
  <si>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</si>
  <si>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</si>
  <si>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</si>
  <si>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</si>
  <si>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</si>
  <si>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</si>
  <si>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</si>
  <si>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</si>
  <si>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</si>
  <si>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</si>
  <si>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</si>
  <si>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</si>
  <si>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</si>
  <si>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</si>
  <si>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</si>
  <si>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</si>
  <si>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</si>
  <si>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</si>
  <si>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</si>
  <si>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</si>
  <si>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</si>
  <si>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</si>
  <si>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</si>
  <si>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</si>
  <si>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</si>
  <si>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</si>
  <si>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</si>
  <si>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</si>
  <si>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</si>
  <si>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</si>
  <si>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</si>
  <si>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</si>
  <si>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</si>
  <si>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</si>
  <si>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</si>
  <si>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</si>
  <si>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</si>
  <si>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</si>
  <si>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</si>
  <si>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</si>
  <si>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</si>
  <si>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</si>
  <si>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</si>
  <si>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</si>
  <si>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</si>
  <si>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</si>
  <si>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</si>
  <si>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</si>
  <si>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</si>
  <si>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</si>
  <si>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</si>
  <si>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</si>
  <si>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</si>
  <si>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</si>
  <si>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</si>
  <si>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</si>
  <si>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</si>
  <si>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</si>
  <si>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</si>
  <si>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</si>
  <si>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</si>
  <si>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</si>
  <si>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</si>
  <si>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</si>
  <si>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</si>
  <si>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</si>
  <si>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</si>
  <si>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</si>
  <si>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</si>
  <si>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</si>
  <si>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</si>
  <si>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</si>
  <si>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</si>
  <si>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</si>
  <si>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</si>
  <si>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</si>
  <si>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</si>
  <si>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</si>
  <si>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</si>
  <si>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</si>
  <si>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</si>
  <si>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</si>
  <si>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</si>
  <si>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</si>
  <si>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</si>
  <si>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</si>
  <si>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</si>
  <si>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</si>
  <si>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</si>
  <si>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</si>
  <si>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</si>
  <si>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</si>
  <si>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</si>
  <si>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</si>
  <si>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</si>
  <si>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</si>
  <si>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</si>
  <si>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</si>
  <si>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</si>
  <si>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</si>
  <si>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</si>
  <si>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</si>
  <si>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</si>
  <si>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</si>
  <si>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</si>
  <si>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</si>
  <si>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</si>
  <si>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</si>
  <si>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</si>
  <si>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</si>
  <si>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</si>
  <si>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</si>
  <si>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</si>
  <si>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</si>
  <si>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</si>
  <si>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</si>
  <si>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</si>
  <si>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</si>
  <si>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</si>
  <si>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</si>
  <si>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</si>
  <si>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</si>
  <si>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</si>
  <si>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</si>
  <si>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</si>
  <si>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</si>
  <si>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</si>
  <si>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</si>
  <si>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</si>
  <si>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</si>
  <si>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</si>
  <si>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</si>
  <si>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</si>
  <si>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</si>
  <si>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</si>
  <si>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</si>
  <si>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</si>
  <si>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</si>
  <si>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</si>
  <si>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</si>
  <si>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</si>
  <si>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</si>
  <si>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</si>
  <si>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</si>
  <si>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</si>
  <si>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</si>
  <si>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</si>
  <si>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</si>
  <si>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</si>
  <si>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</si>
  <si>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</si>
  <si>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</si>
  <si>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</si>
  <si>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</si>
  <si>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</si>
  <si>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</si>
  <si>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</si>
  <si>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</si>
  <si>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</si>
  <si>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</si>
  <si>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</si>
  <si>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</si>
  <si>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</si>
  <si>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</si>
  <si>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</si>
  <si>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</si>
  <si>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</si>
  <si>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</si>
  <si>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</si>
  <si>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</si>
  <si>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</si>
  <si>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</si>
  <si>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</si>
  <si>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</si>
  <si>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</si>
  <si>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</si>
  <si>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</si>
  <si>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</si>
  <si>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</si>
  <si>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</si>
  <si>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</si>
  <si>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</si>
  <si>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</si>
  <si>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</si>
  <si>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</si>
  <si>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</si>
  <si>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</si>
  <si>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</si>
  <si>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</si>
  <si>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</si>
  <si>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</si>
  <si>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</si>
  <si>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</si>
  <si>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</si>
  <si>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</si>
  <si>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</si>
  <si>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</si>
  <si>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</si>
  <si>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</si>
  <si>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</si>
  <si>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</si>
  <si>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</si>
  <si>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</si>
  <si>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</si>
  <si>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</si>
  <si>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</si>
  <si>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</si>
  <si>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</si>
  <si>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</si>
  <si>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</si>
  <si>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</si>
  <si>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</si>
  <si>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</si>
  <si>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</si>
  <si>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</si>
  <si>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</si>
  <si>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</si>
  <si>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</si>
  <si>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</si>
  <si>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</si>
  <si>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</si>
  <si>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</si>
  <si>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</si>
  <si>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</si>
  <si>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</si>
  <si>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</si>
  <si>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</si>
  <si>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</si>
  <si>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</si>
  <si>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</si>
  <si>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</si>
  <si>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</si>
  <si>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</si>
  <si>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</si>
  <si>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</si>
  <si>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</si>
  <si>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</si>
  <si>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</si>
  <si>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</si>
  <si>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</si>
  <si>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</si>
  <si>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</si>
  <si>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</si>
  <si>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</si>
  <si>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</si>
  <si>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</si>
  <si>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</si>
  <si>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</si>
  <si>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</si>
  <si>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</si>
  <si>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</si>
  <si>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</si>
  <si>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</si>
  <si>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</si>
  <si>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</si>
  <si>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</si>
  <si>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</si>
  <si>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</si>
  <si>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</si>
  <si>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</si>
  <si>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</si>
  <si>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</si>
  <si>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</si>
  <si>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</si>
  <si>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</si>
  <si>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</si>
  <si>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</si>
  <si>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</si>
  <si>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</si>
  <si>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</si>
  <si>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</si>
  <si>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</si>
  <si>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</si>
  <si>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</si>
  <si>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</si>
  <si>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</si>
  <si>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</si>
  <si>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</si>
  <si>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</si>
  <si>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</si>
  <si>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</si>
  <si>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</si>
  <si>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</si>
  <si>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</si>
  <si>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</si>
  <si>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</si>
  <si>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</si>
  <si>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</si>
  <si>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</si>
  <si>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</si>
  <si>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</si>
  <si>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</si>
  <si>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</si>
  <si>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</si>
  <si>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</si>
  <si>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</si>
  <si>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</si>
  <si>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</si>
  <si>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</si>
  <si>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</si>
  <si>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</si>
  <si>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</si>
  <si>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</si>
  <si>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</si>
  <si>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</si>
  <si>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</si>
  <si>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</si>
  <si>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</si>
  <si>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</si>
  <si>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</si>
  <si>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</si>
  <si>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</si>
  <si>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</si>
  <si>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</si>
  <si>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</si>
  <si>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</si>
  <si>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</si>
  <si>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</si>
  <si>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</si>
  <si>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</si>
  <si>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</si>
  <si>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</si>
  <si>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</si>
  <si>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</si>
  <si>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</si>
  <si>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</si>
  <si>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</si>
  <si>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</si>
  <si>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</si>
  <si>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</si>
  <si>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</si>
  <si>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</si>
  <si>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</si>
  <si>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</si>
  <si>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</si>
  <si>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</si>
  <si>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</si>
  <si>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</si>
  <si>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</si>
  <si>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</si>
  <si>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</si>
  <si>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</si>
  <si>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</si>
  <si>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</si>
  <si>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</si>
  <si>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</si>
  <si>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</si>
  <si>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</si>
  <si>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</si>
  <si>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</si>
  <si>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</si>
  <si>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</si>
  <si>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</si>
  <si>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</si>
  <si>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</si>
  <si>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</si>
  <si>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</si>
  <si>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</si>
  <si>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</si>
  <si>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</si>
  <si>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</si>
  <si>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</si>
  <si>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</si>
  <si>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</si>
  <si>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</si>
  <si>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</si>
  <si>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</si>
  <si>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</si>
  <si>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</si>
  <si>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</si>
  <si>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</si>
  <si>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</si>
  <si>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</si>
  <si>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</si>
  <si>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</si>
  <si>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</si>
  <si>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</si>
  <si>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</si>
  <si>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</si>
  <si>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</si>
  <si>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</si>
  <si>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</si>
  <si>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</si>
  <si>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</si>
  <si>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</si>
  <si>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</si>
  <si>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</si>
  <si>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</si>
  <si>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</si>
  <si>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</si>
  <si>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</si>
  <si>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</si>
  <si>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</si>
  <si>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</si>
  <si>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</si>
  <si>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</si>
  <si>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</si>
  <si>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</si>
  <si>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</si>
  <si>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</si>
  <si>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</si>
  <si>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</si>
  <si>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</si>
  <si>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</si>
  <si>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</si>
  <si>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</si>
  <si>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</si>
  <si>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</si>
  <si>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</si>
  <si>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</si>
  <si>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</si>
  <si>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</si>
  <si>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</si>
  <si>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</si>
  <si>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</si>
  <si>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</si>
  <si>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</si>
  <si>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</si>
  <si>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</si>
  <si>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</si>
  <si>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</si>
  <si>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</si>
  <si>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</si>
  <si>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</si>
  <si>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</si>
  <si>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</si>
  <si>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</si>
  <si>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</si>
  <si>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</si>
  <si>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</si>
  <si>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</si>
  <si>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</si>
  <si>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</si>
  <si>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</si>
  <si>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</si>
  <si>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</si>
  <si>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</si>
  <si>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</si>
  <si>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</si>
  <si>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</si>
  <si>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</si>
  <si>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</si>
  <si>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</si>
  <si>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</si>
  <si>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</si>
  <si>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</si>
  <si>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</si>
  <si>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</si>
  <si>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</si>
  <si>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</si>
  <si>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</si>
  <si>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</si>
  <si>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</si>
  <si>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</si>
  <si>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</si>
  <si>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</si>
  <si>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</si>
  <si>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</si>
  <si>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</si>
  <si>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</si>
  <si>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</si>
  <si>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</si>
  <si>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</si>
  <si>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</si>
  <si>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</si>
  <si>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</si>
  <si>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</si>
  <si>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</si>
  <si>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</si>
  <si>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</si>
  <si>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</si>
  <si>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</si>
  <si>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</si>
  <si>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</si>
  <si>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</si>
  <si>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</si>
  <si>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</si>
  <si>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</si>
  <si>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</si>
  <si>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</si>
  <si>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</si>
  <si>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</si>
  <si>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</si>
  <si>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</si>
  <si>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</si>
  <si>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</si>
  <si>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</si>
  <si>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</si>
  <si>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</si>
  <si>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</si>
  <si>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</si>
  <si>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</si>
  <si>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</si>
  <si>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</si>
  <si>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</si>
  <si>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</si>
  <si>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</si>
  <si>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</si>
  <si>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</si>
  <si>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</si>
  <si>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</si>
  <si>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</si>
  <si>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</si>
  <si>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</si>
  <si>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</si>
  <si>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</si>
  <si>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</si>
  <si>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</si>
  <si>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</si>
  <si>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</si>
  <si>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</si>
  <si>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</si>
  <si>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</si>
  <si>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</si>
  <si>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</si>
  <si>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</si>
  <si>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</si>
  <si>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</si>
  <si>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</si>
  <si>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</si>
  <si>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</si>
  <si>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</si>
  <si>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</si>
  <si>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</si>
  <si>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</si>
  <si>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</si>
  <si>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</si>
  <si>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</si>
  <si>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</si>
  <si>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</si>
  <si>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</si>
  <si>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</si>
  <si>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</si>
  <si>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</si>
  <si>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</si>
  <si>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</si>
  <si>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</si>
  <si>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</si>
  <si>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</si>
  <si>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</si>
  <si>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</si>
  <si>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</si>
  <si>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</si>
  <si>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</si>
  <si>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</si>
  <si>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</si>
  <si>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</si>
  <si>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</si>
  <si>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</si>
  <si>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</si>
  <si>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</si>
  <si>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</si>
  <si>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</si>
  <si>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</si>
  <si>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</si>
  <si>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</si>
  <si>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</si>
  <si>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</si>
  <si>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</si>
  <si>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</si>
  <si>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</si>
  <si>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</si>
  <si>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</si>
  <si>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</si>
  <si>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</si>
  <si>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</si>
  <si>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</si>
  <si>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</si>
  <si>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</si>
  <si>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</si>
  <si>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</si>
  <si>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</si>
  <si>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</si>
  <si>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</si>
  <si>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</si>
  <si>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</si>
  <si>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</si>
  <si>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</si>
  <si>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</si>
  <si>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</si>
  <si>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</si>
  <si>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</si>
  <si>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</si>
  <si>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</si>
  <si>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</si>
  <si>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</si>
  <si>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</si>
  <si>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</si>
  <si>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</si>
  <si>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</si>
  <si>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</si>
  <si>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</si>
  <si>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</si>
  <si>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</si>
  <si>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</si>
  <si>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</si>
  <si>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</si>
  <si>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</si>
  <si>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</si>
  <si>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</si>
  <si>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</si>
  <si>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</si>
  <si>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</si>
  <si>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</si>
  <si>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</si>
  <si>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</si>
  <si>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</si>
  <si>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</si>
  <si>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</si>
  <si>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</si>
  <si>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</si>
  <si>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</si>
  <si>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</si>
  <si>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</si>
  <si>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</si>
  <si>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</si>
  <si>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</si>
  <si>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</si>
  <si>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</si>
  <si>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</si>
  <si>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</si>
  <si>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</si>
  <si>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</si>
  <si>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</si>
  <si>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</si>
  <si>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</si>
  <si>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</si>
  <si>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</si>
  <si>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</si>
  <si>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</si>
  <si>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</si>
  <si>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</si>
  <si>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</si>
  <si>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</si>
  <si>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</si>
  <si>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</si>
  <si>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</si>
  <si>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</si>
  <si>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</si>
  <si>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</si>
  <si>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</si>
  <si>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</si>
  <si>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</si>
  <si>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</si>
  <si>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</si>
  <si>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</si>
  <si>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</si>
  <si>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</si>
  <si>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</si>
  <si>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</si>
  <si>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</si>
  <si>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</si>
  <si>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</si>
  <si>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</si>
  <si>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</si>
  <si>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</si>
  <si>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</si>
  <si>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</si>
  <si>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</si>
  <si>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</si>
  <si>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</si>
  <si>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</si>
  <si>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</si>
  <si>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</si>
  <si>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</si>
  <si>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</si>
  <si>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</si>
  <si>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</si>
  <si>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</si>
  <si>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</si>
  <si>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</si>
  <si>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</si>
  <si>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</si>
  <si>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</si>
  <si>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</si>
  <si>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</si>
  <si>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</si>
  <si>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</si>
  <si>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</si>
  <si>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</si>
  <si>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</si>
  <si>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</si>
  <si>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</si>
  <si>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</si>
  <si>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</si>
  <si>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</si>
  <si>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</si>
  <si>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</si>
  <si>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</si>
  <si>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</si>
  <si>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</si>
  <si>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</si>
  <si>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</si>
  <si>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</si>
  <si>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</si>
  <si>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</si>
  <si>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</si>
  <si>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</si>
  <si>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</si>
  <si>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</si>
  <si>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</si>
  <si>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</si>
  <si>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</si>
  <si>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</si>
  <si>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</si>
  <si>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</si>
  <si>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</si>
  <si>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</si>
  <si>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</si>
  <si>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</si>
  <si>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</si>
  <si>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</si>
  <si>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</si>
  <si>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</si>
  <si>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</si>
  <si>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</si>
  <si>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</si>
  <si>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</si>
  <si>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</si>
  <si>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</si>
  <si>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</si>
  <si>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</si>
  <si>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</si>
  <si>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</si>
  <si>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</si>
  <si>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</si>
  <si>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</si>
  <si>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</si>
  <si>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</si>
  <si>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</si>
  <si>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</si>
  <si>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</si>
  <si>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</si>
  <si>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</si>
  <si>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</si>
  <si>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</si>
  <si>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</si>
  <si>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</si>
  <si>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</si>
  <si>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</si>
  <si>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</si>
  <si>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</si>
  <si>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</si>
  <si>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</si>
  <si>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</si>
  <si>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</si>
  <si>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</si>
  <si>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</si>
  <si>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</si>
  <si>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</si>
  <si>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</si>
  <si>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</si>
  <si>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</si>
  <si>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</si>
  <si>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</si>
  <si>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</si>
  <si>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</si>
  <si>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</si>
  <si>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</si>
  <si>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</si>
  <si>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</si>
  <si>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</si>
  <si>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</si>
  <si>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</si>
  <si>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</si>
  <si>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</si>
  <si>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</si>
  <si>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</si>
  <si>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</si>
  <si>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</si>
  <si>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</si>
  <si>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</si>
  <si>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</si>
  <si>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</si>
  <si>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</si>
  <si>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</si>
  <si>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</si>
  <si>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</si>
  <si>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</si>
  <si>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</si>
  <si>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</si>
  <si>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</si>
  <si>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</si>
  <si>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</si>
  <si>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</si>
  <si>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</si>
  <si>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</si>
  <si>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</si>
  <si>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</si>
  <si>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</si>
  <si>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</si>
  <si>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</si>
  <si>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</si>
  <si>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</si>
  <si>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</si>
  <si>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</si>
  <si>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</si>
  <si>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</si>
  <si>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</si>
  <si>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</si>
  <si>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</si>
  <si>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</si>
  <si>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</si>
  <si>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</si>
  <si>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</si>
  <si>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</si>
  <si>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</si>
  <si>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</si>
  <si>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</si>
  <si>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</si>
  <si>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</si>
  <si>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</si>
  <si>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</si>
  <si>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</si>
  <si>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</si>
  <si>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</si>
  <si>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</si>
  <si>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</si>
  <si>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</si>
  <si>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</si>
  <si>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</si>
  <si>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</si>
  <si>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</si>
  <si>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</si>
  <si>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</si>
  <si>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</si>
  <si>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</si>
  <si>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</si>
  <si>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</si>
  <si>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</si>
  <si>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</si>
  <si>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</si>
  <si>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</si>
  <si>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</si>
  <si>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</si>
  <si>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</si>
  <si>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</si>
  <si>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</si>
  <si>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</si>
  <si>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</si>
  <si>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</si>
  <si>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</si>
  <si>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</si>
  <si>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</si>
  <si>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</si>
  <si>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</si>
  <si>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</si>
  <si>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</si>
  <si>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</si>
  <si>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</si>
  <si>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</si>
  <si>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</si>
  <si>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</si>
  <si>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</si>
  <si>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</si>
  <si>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</si>
  <si>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</si>
  <si>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</si>
  <si>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</si>
  <si>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</si>
  <si>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</si>
  <si>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</si>
  <si>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</si>
  <si>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</si>
  <si>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</si>
  <si>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</si>
  <si>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</si>
  <si>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</si>
  <si>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</si>
  <si>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</si>
  <si>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</si>
  <si>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</si>
  <si>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</si>
  <si>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</si>
  <si>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</si>
  <si>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</si>
  <si>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</si>
  <si>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</si>
  <si>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</si>
  <si>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</si>
  <si>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</si>
  <si>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</si>
  <si>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</si>
  <si>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</si>
  <si>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</si>
  <si>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</si>
  <si>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</si>
  <si>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</si>
  <si>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</si>
  <si>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</si>
  <si>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</si>
  <si>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</si>
  <si>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</si>
  <si>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</si>
  <si>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</si>
  <si>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</si>
  <si>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</si>
  <si>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</si>
  <si>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</si>
  <si>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</si>
  <si>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</si>
  <si>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</si>
  <si>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</si>
  <si>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</si>
  <si>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</si>
  <si>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</si>
  <si>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</si>
  <si>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</si>
  <si>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</si>
  <si>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</si>
  <si>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</si>
  <si>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</si>
  <si>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</si>
  <si>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</si>
  <si>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</si>
  <si>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</si>
  <si>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</si>
  <si>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</si>
  <si>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</si>
  <si>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</si>
  <si>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</si>
  <si>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</si>
  <si>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</si>
  <si>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</si>
  <si>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</si>
  <si>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</si>
  <si>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</si>
  <si>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</si>
  <si>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</si>
  <si>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</si>
  <si>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</si>
  <si>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</si>
  <si>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</si>
  <si>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</si>
  <si>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</si>
  <si>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</si>
  <si>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</si>
  <si>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</si>
  <si>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</si>
  <si>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</si>
  <si>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</si>
  <si>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</si>
  <si>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</si>
  <si>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</si>
  <si>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</si>
  <si>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</si>
  <si>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</si>
  <si>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</si>
  <si>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</si>
  <si>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</si>
  <si>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</si>
  <si>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</si>
  <si>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</si>
  <si>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</si>
  <si>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</si>
  <si>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</si>
  <si>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</si>
  <si>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</si>
  <si>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</si>
  <si>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</si>
  <si>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</si>
  <si>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</si>
  <si>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</si>
  <si>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</si>
  <si>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</si>
  <si>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</si>
  <si>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</si>
  <si>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</si>
  <si>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</si>
  <si>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</si>
  <si>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</si>
  <si>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</si>
  <si>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</si>
  <si>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</si>
  <si>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</si>
  <si>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</si>
  <si>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</si>
  <si>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</si>
  <si>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</si>
  <si>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</si>
  <si>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</si>
  <si>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</si>
  <si>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</si>
  <si>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</si>
  <si>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</si>
  <si>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</si>
  <si>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</si>
  <si>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</si>
  <si>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</si>
  <si>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</si>
  <si>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</si>
  <si>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</si>
  <si>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</si>
  <si>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</si>
  <si>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</si>
  <si>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</si>
  <si>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</si>
  <si>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</si>
  <si>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</si>
  <si>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</si>
  <si>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</si>
  <si>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</si>
  <si>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</si>
  <si>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</si>
  <si>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</si>
  <si>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</si>
  <si>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</si>
  <si>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</si>
  <si>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</si>
  <si>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</si>
  <si>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</si>
  <si>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</si>
  <si>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</si>
  <si>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</si>
  <si>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</si>
  <si>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</si>
  <si>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</si>
  <si>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</si>
  <si>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</si>
  <si>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</si>
  <si>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</si>
  <si>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</si>
  <si>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</si>
  <si>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</si>
  <si>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</si>
  <si>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</si>
  <si>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</si>
  <si>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</si>
  <si>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</si>
  <si>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</si>
  <si>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</si>
  <si>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</si>
  <si>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</si>
  <si>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</si>
  <si>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</si>
  <si>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</si>
  <si>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</si>
  <si>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</si>
  <si>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</si>
  <si>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</si>
  <si>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</si>
  <si>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</si>
  <si>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</si>
  <si>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</si>
  <si>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</si>
  <si>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</si>
  <si>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</si>
  <si>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</si>
  <si>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</si>
  <si>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</si>
  <si>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</si>
  <si>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</si>
  <si>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</si>
  <si>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</si>
  <si>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</si>
  <si>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</si>
  <si>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</si>
  <si>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</si>
  <si>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</si>
  <si>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</si>
  <si>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</si>
  <si>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</si>
  <si>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</si>
  <si>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</si>
  <si>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</si>
  <si>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</si>
  <si>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</si>
  <si>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</si>
  <si>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</si>
  <si>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</si>
  <si>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</si>
  <si>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</si>
  <si>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</si>
  <si>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</si>
  <si>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</si>
  <si>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</si>
  <si>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</si>
  <si>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</si>
  <si>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</si>
  <si>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</si>
  <si>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</si>
  <si>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</si>
  <si>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</si>
  <si>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</si>
  <si>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</si>
  <si>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</si>
  <si>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</si>
  <si>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</si>
  <si>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</si>
  <si>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</si>
  <si>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</si>
  <si>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</si>
  <si>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</si>
  <si>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</si>
  <si>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</si>
  <si>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</si>
  <si>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</si>
  <si>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</si>
  <si>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</si>
  <si>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</si>
  <si>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</si>
  <si>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</si>
  <si>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</si>
  <si>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</si>
  <si>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</si>
  <si>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</si>
  <si>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</si>
  <si>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</si>
  <si>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</si>
  <si>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</si>
  <si>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</si>
  <si>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</si>
  <si>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</si>
  <si>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</si>
  <si>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</si>
  <si>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</si>
  <si>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</si>
  <si>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</si>
  <si>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</si>
  <si>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</si>
  <si>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</si>
  <si>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</si>
  <si>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</si>
  <si>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</si>
  <si>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</si>
  <si>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</si>
  <si>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</si>
  <si>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</si>
  <si>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</si>
  <si>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</si>
  <si>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</si>
  <si>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</si>
  <si>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</si>
  <si>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</si>
  <si>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</si>
  <si>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</si>
  <si>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</si>
  <si>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</si>
  <si>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</si>
  <si>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</si>
  <si>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</si>
  <si>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</si>
  <si>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</si>
  <si>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</si>
  <si>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</si>
  <si>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</si>
  <si>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</si>
  <si>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</si>
  <si>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</si>
  <si>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</si>
  <si>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</si>
  <si>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</si>
  <si>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</si>
  <si>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</si>
  <si>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</si>
  <si>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</si>
  <si>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</si>
  <si>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</si>
  <si>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</si>
  <si>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</si>
  <si>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</si>
  <si>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</si>
  <si>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</si>
  <si>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</si>
  <si>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</si>
  <si>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</si>
  <si>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</si>
  <si>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</si>
  <si>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</si>
  <si>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</si>
  <si>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</si>
  <si>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</si>
  <si>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</si>
  <si>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</si>
  <si>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</si>
  <si>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</si>
  <si>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</si>
  <si>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</si>
  <si>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</si>
  <si>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</si>
  <si>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</si>
  <si>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</si>
  <si>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</si>
  <si>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</si>
  <si>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</si>
  <si>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</si>
  <si>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</si>
  <si>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</si>
  <si>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</si>
  <si>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</si>
  <si>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</si>
  <si>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</si>
  <si>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</si>
  <si>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</si>
  <si>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</si>
  <si>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</si>
  <si>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</si>
  <si>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</si>
  <si>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</si>
  <si>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</si>
  <si>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</si>
  <si>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</si>
  <si>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</si>
  <si>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</si>
  <si>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</si>
  <si>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</si>
  <si>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</si>
  <si>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</si>
  <si>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</si>
  <si>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</si>
  <si>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</si>
  <si>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</si>
  <si>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</si>
  <si>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</si>
  <si>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</si>
  <si>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</si>
  <si>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</si>
  <si>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</si>
  <si>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</si>
  <si>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</si>
  <si>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</si>
  <si>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</si>
  <si>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</si>
  <si>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</si>
  <si>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</si>
  <si>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</si>
  <si>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</si>
  <si>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</si>
  <si>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</si>
  <si>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</si>
  <si>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</si>
  <si>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</si>
  <si>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</si>
  <si>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</si>
  <si>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</si>
  <si>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</si>
  <si>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</si>
  <si>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</si>
  <si>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</si>
  <si>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</si>
  <si>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</si>
  <si>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</si>
  <si>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</si>
  <si>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</si>
  <si>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</si>
  <si>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</si>
  <si>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</si>
  <si>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</si>
  <si>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</si>
  <si>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</si>
  <si>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</si>
  <si>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</si>
  <si>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</si>
  <si>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</si>
  <si>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</si>
  <si>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</si>
  <si>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</si>
  <si>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</si>
  <si>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</si>
  <si>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</si>
  <si>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</si>
  <si>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</si>
  <si>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</si>
  <si>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</si>
  <si>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</si>
  <si>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</si>
  <si>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</si>
  <si>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</si>
  <si>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</si>
  <si>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</si>
  <si>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</si>
  <si>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</si>
  <si>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</si>
  <si>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</si>
  <si>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</si>
  <si>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</si>
  <si>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</si>
  <si>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</si>
  <si>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</si>
  <si>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</si>
  <si>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</si>
  <si>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</si>
  <si>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</si>
  <si>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</si>
  <si>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</si>
  <si>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</si>
  <si>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</si>
  <si>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</si>
  <si>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</si>
  <si>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</si>
  <si>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</si>
  <si>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</si>
  <si>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</si>
  <si>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</si>
  <si>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</si>
  <si>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</si>
  <si>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</si>
  <si>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</si>
  <si>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</si>
  <si>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</si>
  <si>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</si>
  <si>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</si>
  <si>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</si>
  <si>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</si>
  <si>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</si>
  <si>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</si>
  <si>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</si>
  <si>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</si>
  <si>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</si>
  <si>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</si>
  <si>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</si>
  <si>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</si>
  <si>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</si>
  <si>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</si>
  <si>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</si>
  <si>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</si>
  <si>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</si>
  <si>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</si>
  <si>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</si>
  <si>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</si>
  <si>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</si>
  <si>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</si>
  <si>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</si>
  <si>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</si>
  <si>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</si>
  <si>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</si>
  <si>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</si>
  <si>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</si>
  <si>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</si>
  <si>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</si>
  <si>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</si>
  <si>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</si>
  <si>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</si>
  <si>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</si>
  <si>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</si>
  <si>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</si>
  <si>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</si>
  <si>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</si>
  <si>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</si>
  <si>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</si>
  <si>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</si>
  <si>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</si>
  <si>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</si>
  <si>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</si>
  <si>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</si>
  <si>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</si>
  <si>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</si>
  <si>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</si>
  <si>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</si>
  <si>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</si>
  <si>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</si>
  <si>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</si>
  <si>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</si>
  <si>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</si>
  <si>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</si>
  <si>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</si>
  <si>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</si>
  <si>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</si>
  <si>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</si>
  <si>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</si>
  <si>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</si>
  <si>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</si>
  <si>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</si>
  <si>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</si>
  <si>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</si>
  <si>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</si>
  <si>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</si>
  <si>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</si>
  <si>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</si>
  <si>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</si>
  <si>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</si>
  <si>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</si>
  <si>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</si>
  <si>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</si>
  <si>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</si>
  <si>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</si>
  <si>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</si>
  <si>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</si>
  <si>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</si>
  <si>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</si>
  <si>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</si>
  <si>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</si>
  <si>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</si>
  <si>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</si>
  <si>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</si>
  <si>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</si>
  <si>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</si>
  <si>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</si>
  <si>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</si>
  <si>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</si>
  <si>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</si>
  <si>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</si>
  <si>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</si>
  <si>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</si>
  <si>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</si>
  <si>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</si>
  <si>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</si>
  <si>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</si>
  <si>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</si>
  <si>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</si>
  <si>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</si>
  <si>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</si>
  <si>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</si>
  <si>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</si>
  <si>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</si>
  <si>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</si>
  <si>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</si>
  <si>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</si>
  <si>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</si>
  <si>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</si>
  <si>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</si>
  <si>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</si>
  <si>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</si>
  <si>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</si>
  <si>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</si>
  <si>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</si>
  <si>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</si>
  <si>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</si>
  <si>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</si>
  <si>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</si>
  <si>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</si>
  <si>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</si>
  <si>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</si>
  <si>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</si>
  <si>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</si>
  <si>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</si>
  <si>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</si>
  <si>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</si>
  <si>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</si>
  <si>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</si>
  <si>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</si>
  <si>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</si>
  <si>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</si>
  <si>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</si>
  <si>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</si>
  <si>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</si>
  <si>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</si>
  <si>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</si>
  <si>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</si>
  <si>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</si>
  <si>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</si>
  <si>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</si>
  <si>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</si>
  <si>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</si>
  <si>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</si>
  <si>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</si>
  <si>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</si>
  <si>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</si>
  <si>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</si>
  <si>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</si>
  <si>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</si>
  <si>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</si>
  <si>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</si>
  <si>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</si>
  <si>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</si>
  <si>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</si>
  <si>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</si>
  <si>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</si>
  <si>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</si>
  <si>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</si>
  <si>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</si>
  <si>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</si>
  <si>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</si>
  <si>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</si>
  <si>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</si>
  <si>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</si>
  <si>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</si>
  <si>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</si>
  <si>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</si>
  <si>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</si>
  <si>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</si>
  <si>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</si>
  <si>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</si>
  <si>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</si>
  <si>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</si>
  <si>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</si>
  <si>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</si>
  <si>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</si>
  <si>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</si>
  <si>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</si>
  <si>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</si>
  <si>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</si>
  <si>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</si>
  <si>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</si>
  <si>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</si>
  <si>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</si>
  <si>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</si>
  <si>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</si>
  <si>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</si>
  <si>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</si>
  <si>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</si>
  <si>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</si>
  <si>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</si>
  <si>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</si>
  <si>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</si>
  <si>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</si>
  <si>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</si>
  <si>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</si>
  <si>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</si>
  <si>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</si>
  <si>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</si>
  <si>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</si>
  <si>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</si>
  <si>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</si>
  <si>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</si>
  <si>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</si>
  <si>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</si>
  <si>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</si>
  <si>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</si>
  <si>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</si>
  <si>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</si>
  <si>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</si>
  <si>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</si>
  <si>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</si>
  <si>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</si>
  <si>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</si>
  <si>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</si>
  <si>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</si>
  <si>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</si>
  <si>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</si>
  <si>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</si>
  <si>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</si>
  <si>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</si>
  <si>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</si>
  <si>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</si>
  <si>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</si>
  <si>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</si>
  <si>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</si>
  <si>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</si>
  <si>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</si>
  <si>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</si>
  <si>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</si>
  <si>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</si>
  <si>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</si>
  <si>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</si>
  <si>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</si>
  <si>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</si>
  <si>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</si>
  <si>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</si>
  <si>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</si>
  <si>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</si>
  <si>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</si>
  <si>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</si>
  <si>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</si>
  <si>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</si>
  <si>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</si>
  <si>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</si>
  <si>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</si>
  <si>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</si>
  <si>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</si>
  <si>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</si>
  <si>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</si>
  <si>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</si>
  <si>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</si>
  <si>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</si>
  <si>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</si>
  <si>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</si>
  <si>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</si>
  <si>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</si>
  <si>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</si>
  <si>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</si>
  <si>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</si>
  <si>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</si>
  <si>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</si>
  <si>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</si>
  <si>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</si>
  <si>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</si>
  <si>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</si>
  <si>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</si>
  <si>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</si>
  <si>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</si>
  <si>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</si>
  <si>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</si>
  <si>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</si>
  <si>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</si>
  <si>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</si>
  <si>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</si>
  <si>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</si>
  <si>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</si>
  <si>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</si>
  <si>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</si>
  <si>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</si>
  <si>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</si>
  <si>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</si>
  <si>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</si>
  <si>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</si>
  <si>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</si>
  <si>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</si>
  <si>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</si>
  <si>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</si>
  <si>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</si>
  <si>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</si>
  <si>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</si>
  <si>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</si>
  <si>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</si>
  <si>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</si>
  <si>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</si>
  <si>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</si>
  <si>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</si>
  <si>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</si>
  <si>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</si>
  <si>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</si>
  <si>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</si>
  <si>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</si>
  <si>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</si>
  <si>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</si>
  <si>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</si>
  <si>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</si>
  <si>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</si>
  <si>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</si>
  <si>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</si>
  <si>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</si>
  <si>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</si>
  <si>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</si>
  <si>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</si>
  <si>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</si>
  <si>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</si>
  <si>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</si>
  <si>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</si>
  <si>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</si>
  <si>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</si>
  <si>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</si>
  <si>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</si>
  <si>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</si>
  <si>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</si>
  <si>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</si>
  <si>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</si>
  <si>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</si>
  <si>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</si>
  <si>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</si>
  <si>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</si>
  <si>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</si>
  <si>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</si>
  <si>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</si>
  <si>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</si>
  <si>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</si>
  <si>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</si>
  <si>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</si>
  <si>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</si>
  <si>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</si>
  <si>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</si>
  <si>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</si>
  <si>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</si>
  <si>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</si>
  <si>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</si>
  <si>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</si>
  <si>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</si>
  <si>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</si>
  <si>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</si>
  <si>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</si>
  <si>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</si>
  <si>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</si>
  <si>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</si>
  <si>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</si>
  <si>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</si>
  <si>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</si>
  <si>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</si>
  <si>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</si>
  <si>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</si>
  <si>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</si>
  <si>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</si>
  <si>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</si>
  <si>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</si>
  <si>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</si>
  <si>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</si>
  <si>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</si>
  <si>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</si>
  <si>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</si>
  <si>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</si>
  <si>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</si>
  <si>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</si>
  <si>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</si>
  <si>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</si>
  <si>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</si>
  <si>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</si>
  <si>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</si>
  <si>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</si>
  <si>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</si>
  <si>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</si>
  <si>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</si>
  <si>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</si>
  <si>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</si>
  <si>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</si>
  <si>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</si>
  <si>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</si>
  <si>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</si>
  <si>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</si>
  <si>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</si>
  <si>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</si>
  <si>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</si>
  <si>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</si>
  <si>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</si>
  <si>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</si>
  <si>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</si>
  <si>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</si>
  <si>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</si>
  <si>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</si>
  <si>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</si>
  <si>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</si>
  <si>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</si>
  <si>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</si>
  <si>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</si>
  <si>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</si>
  <si>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</si>
  <si>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</si>
  <si>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</si>
  <si>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</si>
  <si>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</si>
  <si>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</si>
  <si>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</si>
  <si>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</si>
  <si>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</si>
  <si>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</si>
  <si>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</si>
  <si>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</si>
  <si>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</si>
  <si>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</si>
  <si>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</si>
  <si>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</si>
  <si>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</si>
  <si>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</si>
  <si>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</si>
  <si>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</si>
  <si>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</si>
  <si>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</si>
  <si>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</si>
  <si>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</si>
  <si>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</si>
  <si>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</si>
  <si>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</si>
  <si>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</si>
  <si>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</si>
  <si>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</si>
  <si>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</si>
  <si>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</si>
  <si>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</si>
  <si>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</si>
  <si>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</si>
  <si>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</si>
  <si>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</si>
  <si>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</si>
  <si>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</si>
  <si>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</si>
  <si>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</si>
  <si>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</si>
  <si>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</si>
  <si>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</si>
  <si>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</si>
  <si>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</si>
  <si>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</si>
  <si>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</si>
  <si>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</si>
  <si>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</si>
  <si>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</si>
  <si>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</si>
  <si>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</si>
  <si>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</si>
  <si>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</si>
  <si>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</si>
  <si>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</si>
  <si>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</si>
  <si>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</si>
  <si>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</si>
  <si>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</si>
  <si>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</si>
  <si>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</si>
  <si>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</si>
  <si>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</si>
  <si>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</si>
  <si>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</si>
  <si>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</si>
  <si>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</si>
  <si>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</si>
  <si>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</si>
  <si>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</si>
  <si>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</si>
  <si>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</si>
  <si>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</si>
  <si>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</si>
  <si>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</si>
  <si>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</si>
  <si>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</si>
  <si>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</si>
  <si>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</si>
  <si>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</si>
  <si>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</si>
  <si>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</si>
  <si>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</si>
  <si>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</si>
  <si>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</si>
  <si>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</si>
  <si>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</si>
  <si>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</si>
  <si>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</si>
  <si>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</si>
  <si>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</si>
  <si>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</si>
  <si>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</si>
  <si>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</si>
  <si>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</si>
  <si>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</si>
  <si>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</si>
  <si>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</si>
  <si>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</si>
  <si>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</si>
  <si>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</si>
  <si>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</si>
  <si>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</si>
  <si>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</si>
  <si>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</si>
  <si>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</si>
  <si>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</si>
  <si>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</si>
  <si>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</si>
  <si>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</si>
  <si>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</si>
  <si>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</si>
  <si>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</si>
  <si>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</si>
  <si>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</si>
  <si>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</si>
  <si>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</si>
  <si>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</si>
  <si>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</si>
  <si>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</si>
  <si>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</si>
  <si>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</si>
  <si>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</si>
  <si>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</si>
  <si>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</si>
  <si>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</si>
  <si>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</si>
  <si>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</si>
  <si>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</si>
  <si>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</si>
  <si>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</si>
  <si>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</si>
  <si>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</si>
  <si>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</si>
  <si>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</si>
  <si>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</si>
  <si>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</si>
  <si>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</si>
  <si>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</si>
  <si>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</si>
  <si>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</si>
  <si>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</si>
  <si>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</si>
  <si>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</si>
  <si>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</si>
  <si>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</si>
  <si>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</si>
  <si>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</si>
  <si>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</si>
  <si>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</si>
  <si>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</si>
  <si>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</si>
  <si>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</si>
  <si>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</si>
  <si>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</si>
  <si>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</si>
  <si>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</si>
  <si>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</si>
  <si>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</si>
  <si>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</si>
  <si>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</si>
  <si>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</si>
  <si>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</si>
  <si>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</si>
  <si>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</si>
  <si>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</si>
  <si>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</si>
  <si>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</si>
  <si>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</si>
  <si>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</si>
  <si>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</si>
  <si>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</si>
  <si>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</si>
  <si>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</si>
  <si>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</si>
  <si>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</si>
  <si>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</si>
  <si>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</si>
  <si>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</si>
  <si>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</si>
  <si>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</si>
  <si>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</si>
  <si>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</si>
  <si>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</si>
  <si>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</si>
  <si>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</si>
  <si>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</si>
  <si>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</si>
  <si>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</si>
  <si>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</si>
  <si>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</si>
  <si>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</si>
  <si>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</si>
  <si>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</si>
  <si>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</si>
  <si>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</si>
  <si>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</si>
  <si>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</si>
  <si>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</si>
  <si>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</si>
  <si>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</si>
  <si>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</si>
  <si>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</si>
  <si>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</si>
  <si>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</si>
  <si>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</si>
  <si>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</si>
  <si>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</si>
  <si>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</si>
  <si>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</si>
  <si>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</si>
  <si>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</si>
  <si>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</si>
  <si>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</si>
  <si>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</si>
  <si>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</si>
  <si>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</si>
  <si>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</si>
  <si>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</si>
  <si>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</si>
  <si>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</si>
  <si>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</si>
  <si>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</si>
  <si>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</si>
  <si>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</si>
  <si>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</si>
  <si>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</si>
  <si>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</si>
  <si>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</si>
  <si>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</si>
  <si>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</si>
  <si>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</si>
  <si>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</si>
  <si>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</si>
  <si>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</si>
  <si>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</si>
  <si>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</si>
  <si>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</si>
  <si>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</si>
  <si>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</si>
  <si>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</si>
  <si>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</si>
  <si>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</si>
  <si>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</si>
  <si>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</si>
  <si>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</si>
  <si>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</si>
  <si>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</si>
  <si>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</si>
  <si>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</si>
  <si>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</si>
  <si>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</si>
  <si>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</si>
  <si>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</si>
  <si>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</si>
  <si>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</si>
  <si>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</si>
  <si>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</si>
  <si>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</si>
  <si>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</si>
  <si>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</si>
  <si>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</si>
  <si>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</si>
  <si>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</si>
  <si>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</si>
  <si>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</si>
  <si>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</si>
  <si>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</si>
  <si>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</si>
  <si>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</si>
  <si>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</si>
  <si>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</si>
  <si>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</si>
  <si>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</si>
  <si>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</si>
  <si>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</si>
  <si>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</si>
  <si>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</si>
  <si>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</si>
  <si>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</si>
  <si>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</si>
  <si>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</si>
  <si>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</si>
  <si>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</si>
  <si>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</si>
  <si>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</si>
  <si>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</si>
  <si>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</si>
  <si>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</si>
  <si>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</si>
  <si>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</si>
  <si>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</si>
  <si>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</si>
  <si>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</si>
  <si>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</si>
  <si>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</si>
  <si>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</si>
  <si>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</si>
  <si>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</si>
  <si>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</si>
  <si>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</si>
  <si>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</si>
  <si>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</si>
  <si>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</si>
  <si>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</si>
  <si>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</si>
  <si>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</si>
  <si>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</si>
  <si>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</si>
  <si>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</si>
  <si>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</si>
  <si>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</si>
  <si>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</si>
  <si>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</si>
  <si>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</si>
  <si>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</si>
  <si>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</si>
  <si>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</si>
  <si>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</si>
  <si>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</si>
  <si>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</si>
  <si>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</si>
  <si>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</si>
  <si>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</si>
  <si>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</si>
  <si>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</si>
  <si>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</si>
  <si>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</si>
  <si>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</si>
  <si>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</si>
  <si>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</si>
  <si>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</si>
  <si>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</si>
  <si>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</si>
  <si>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</si>
  <si>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</si>
  <si>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</si>
  <si>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</si>
  <si>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</si>
  <si>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</si>
  <si>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</si>
  <si>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</si>
  <si>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</si>
  <si>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</si>
  <si>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</si>
  <si>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</si>
  <si>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</si>
  <si>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</si>
  <si>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</si>
  <si>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</si>
  <si>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</si>
  <si>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</si>
  <si>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</si>
  <si>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</si>
  <si>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</si>
  <si>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</si>
  <si>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</si>
  <si>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</si>
  <si>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</si>
  <si>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</si>
  <si>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</si>
  <si>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</si>
  <si>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</si>
  <si>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</si>
  <si>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</si>
  <si>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</si>
  <si>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</si>
  <si>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</si>
  <si>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</si>
  <si>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</si>
  <si>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</si>
  <si>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</si>
  <si>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</si>
  <si>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</si>
  <si>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</si>
  <si>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</si>
  <si>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</si>
  <si>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</si>
  <si>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</si>
  <si>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</si>
  <si>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</si>
  <si>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</si>
  <si>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</si>
  <si>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</si>
  <si>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</si>
  <si>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</si>
  <si>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</si>
  <si>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</si>
  <si>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</si>
  <si>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</si>
  <si>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</si>
  <si>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</si>
  <si>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</si>
  <si>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</si>
  <si>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</si>
  <si>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</si>
  <si>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</si>
  <si>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</si>
  <si>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</si>
  <si>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</si>
  <si>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</si>
  <si>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</si>
  <si>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</si>
  <si>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</si>
  <si>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</si>
  <si>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</si>
  <si>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</si>
  <si>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</si>
  <si>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</si>
  <si>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</si>
  <si>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</si>
  <si>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</si>
  <si>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</si>
  <si>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</si>
  <si>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</si>
  <si>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</si>
  <si>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</si>
  <si>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</si>
  <si>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</si>
  <si>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</si>
  <si>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</si>
  <si>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</si>
  <si>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</si>
  <si>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</si>
  <si>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</si>
  <si>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</si>
  <si>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</si>
  <si>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</si>
  <si>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</si>
  <si>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</si>
  <si>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</si>
  <si>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</si>
  <si>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</si>
  <si>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</si>
  <si>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</si>
  <si>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</si>
  <si>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</si>
  <si>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</si>
  <si>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</si>
  <si>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</si>
  <si>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</si>
  <si>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</si>
  <si>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</si>
  <si>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</si>
  <si>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</si>
  <si>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</si>
  <si>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</si>
  <si>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</si>
  <si>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</si>
  <si>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</si>
  <si>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</si>
  <si>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</si>
  <si>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</si>
  <si>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</si>
  <si>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</si>
  <si>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</si>
  <si>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</si>
  <si>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</si>
  <si>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</si>
  <si>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</si>
  <si>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</si>
  <si>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</si>
  <si>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</si>
  <si>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</si>
  <si>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</si>
  <si>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</si>
  <si>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</si>
  <si>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</si>
  <si>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</si>
  <si>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</si>
  <si>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</si>
  <si>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</si>
  <si>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</si>
  <si>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</si>
  <si>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</si>
  <si>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</si>
  <si>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</si>
  <si>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</si>
  <si>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</si>
  <si>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</si>
  <si>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</si>
  <si>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</si>
  <si>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</si>
  <si>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</si>
  <si>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</si>
  <si>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</si>
  <si>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</si>
  <si>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</si>
  <si>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</si>
  <si>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</si>
  <si>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</si>
  <si>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</si>
  <si>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</si>
  <si>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</si>
  <si>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</si>
  <si>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</si>
  <si>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</si>
  <si>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</si>
  <si>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</si>
  <si>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</si>
  <si>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</si>
  <si>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</si>
  <si>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</si>
  <si>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</si>
  <si>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</si>
  <si>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</si>
  <si>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</si>
  <si>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</si>
  <si>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</si>
  <si>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</si>
  <si>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</si>
  <si>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</si>
  <si>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</si>
  <si>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</si>
  <si>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</si>
  <si>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</si>
  <si>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</si>
  <si>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</si>
  <si>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</si>
  <si>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</si>
  <si>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</si>
  <si>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</si>
  <si>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</si>
  <si>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</si>
  <si>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</si>
  <si>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</si>
  <si>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</si>
  <si>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</si>
  <si>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</si>
  <si>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</si>
  <si>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</si>
  <si>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</si>
  <si>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</si>
  <si>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</si>
  <si>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</si>
  <si>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</si>
  <si>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</si>
  <si>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</si>
  <si>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</si>
  <si>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</si>
  <si>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</si>
  <si>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</si>
  <si>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</si>
  <si>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</si>
  <si>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</si>
  <si>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</si>
  <si>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</si>
  <si>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</si>
  <si>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</si>
  <si>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</si>
  <si>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</si>
  <si>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</si>
  <si>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</si>
  <si>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</si>
  <si>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</si>
  <si>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</si>
  <si>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</si>
  <si>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</si>
  <si>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</si>
  <si>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</si>
  <si>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</si>
  <si>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</si>
  <si>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</si>
  <si>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</si>
  <si>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</si>
  <si>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</si>
  <si>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</si>
  <si>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</si>
  <si>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</si>
  <si>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</si>
  <si>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</si>
  <si>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</si>
  <si>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</si>
  <si>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</si>
  <si>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</si>
  <si>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</si>
  <si>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</si>
  <si>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</si>
  <si>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</si>
  <si>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</si>
  <si>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</si>
  <si>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</si>
  <si>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</si>
  <si>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</si>
  <si>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</si>
  <si>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</si>
  <si>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</si>
  <si>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</si>
  <si>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</si>
  <si>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</si>
  <si>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</si>
  <si>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</si>
  <si>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</si>
  <si>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</si>
  <si>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</si>
  <si>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</si>
  <si>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</si>
  <si>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</si>
  <si>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</si>
  <si>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</si>
  <si>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</si>
  <si>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</si>
  <si>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</si>
  <si>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</si>
  <si>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</si>
  <si>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</si>
  <si>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</si>
  <si>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</si>
  <si>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</si>
  <si>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</si>
  <si>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</si>
  <si>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</si>
  <si>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</si>
  <si>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</si>
  <si>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</si>
  <si>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</si>
  <si>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</si>
  <si>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</si>
  <si>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</si>
  <si>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</si>
  <si>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</si>
  <si>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</si>
  <si>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</si>
  <si>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</si>
  <si>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</si>
  <si>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</si>
  <si>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</si>
  <si>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</si>
  <si>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</si>
  <si>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</si>
  <si>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</si>
  <si>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</si>
  <si>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</si>
  <si>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</si>
  <si>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</si>
  <si>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</si>
  <si>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</si>
  <si>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</si>
  <si>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</si>
  <si>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</si>
  <si>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</si>
  <si>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</si>
  <si>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</si>
  <si>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</si>
  <si>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</si>
  <si>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</si>
  <si>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</si>
  <si>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</si>
  <si>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</si>
  <si>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</si>
  <si>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</si>
  <si>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</si>
  <si>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</si>
  <si>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</si>
  <si>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</si>
  <si>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</si>
  <si>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</si>
  <si>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</si>
  <si>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</si>
  <si>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</si>
  <si>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</si>
  <si>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</si>
  <si>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</si>
  <si>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</si>
  <si>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</si>
  <si>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</si>
  <si>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</si>
  <si>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</si>
  <si>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</si>
  <si>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</si>
  <si>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</si>
  <si>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</si>
  <si>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</si>
  <si>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</si>
  <si>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</si>
  <si>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</si>
  <si>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</si>
  <si>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</si>
  <si>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</si>
  <si>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</si>
  <si>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</si>
  <si>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</si>
  <si>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</si>
  <si>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</si>
  <si>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</si>
  <si>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</si>
  <si>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</si>
  <si>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</si>
  <si>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</si>
  <si>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</si>
  <si>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</si>
  <si>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</si>
  <si>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</si>
  <si>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</si>
  <si>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</si>
  <si>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</si>
  <si>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</si>
  <si>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</si>
  <si>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</si>
  <si>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</si>
  <si>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</si>
  <si>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</si>
  <si>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</si>
  <si>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</si>
  <si>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</si>
  <si>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</si>
  <si>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</si>
  <si>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</si>
  <si>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</si>
  <si>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</si>
  <si>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</si>
  <si>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</si>
  <si>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</si>
  <si>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</si>
  <si>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</si>
  <si>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</si>
  <si>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</si>
  <si>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</si>
  <si>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</si>
  <si>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</si>
  <si>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</si>
  <si>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</si>
  <si>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</si>
  <si>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</si>
  <si>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</si>
  <si>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</si>
  <si>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</si>
  <si>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</si>
  <si>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</si>
  <si>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</si>
  <si>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</si>
  <si>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</si>
  <si>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</si>
  <si>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</si>
  <si>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</si>
  <si>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</si>
  <si>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</si>
  <si>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</si>
  <si>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</si>
  <si>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</si>
  <si>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</si>
  <si>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</si>
  <si>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</si>
  <si>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</si>
  <si>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</si>
  <si>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</si>
  <si>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</si>
  <si>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</si>
  <si>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</si>
  <si>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</si>
  <si>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</si>
  <si>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</si>
  <si>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</si>
  <si>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</si>
  <si>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</si>
  <si>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</si>
  <si>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</si>
  <si>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</si>
  <si>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</si>
  <si>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</si>
  <si>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</si>
  <si>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</si>
  <si>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</si>
  <si>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</si>
  <si>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</si>
  <si>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</si>
  <si>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</si>
  <si>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</si>
  <si>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</si>
  <si>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</si>
  <si>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</si>
  <si>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</si>
  <si>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</si>
  <si>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</si>
  <si>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</si>
  <si>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</si>
  <si>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</si>
  <si>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</si>
  <si>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</si>
  <si>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</si>
  <si>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</si>
  <si>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</si>
  <si>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</si>
  <si>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</si>
  <si>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</si>
  <si>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</si>
  <si>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</si>
  <si>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</si>
  <si>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</si>
  <si>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</si>
  <si>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</si>
  <si>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</si>
  <si>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</si>
  <si>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</si>
  <si>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</si>
  <si>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</si>
  <si>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</si>
  <si>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</si>
  <si>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</si>
  <si>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</si>
  <si>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</si>
  <si>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</si>
  <si>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</si>
  <si>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</si>
  <si>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</si>
  <si>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</si>
  <si>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</si>
  <si>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</si>
  <si>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</si>
  <si>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</si>
  <si>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</si>
  <si>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</si>
  <si>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</si>
  <si>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</si>
  <si>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</si>
  <si>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</si>
  <si>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</si>
  <si>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</si>
  <si>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</si>
  <si>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</si>
  <si>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</si>
  <si>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</si>
  <si>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</si>
  <si>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</si>
  <si>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</si>
  <si>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</si>
  <si>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</si>
  <si>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</si>
  <si>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</si>
  <si>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</si>
  <si>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</si>
  <si>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</si>
  <si>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</si>
  <si>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</si>
  <si>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</si>
  <si>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</si>
  <si>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</si>
  <si>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</si>
  <si>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</si>
  <si>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</si>
  <si>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</si>
  <si>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</si>
  <si>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</si>
  <si>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</si>
  <si>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</si>
  <si>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</si>
  <si>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</si>
  <si>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</si>
  <si>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</si>
  <si>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</si>
  <si>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</si>
  <si>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</si>
  <si>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</si>
  <si>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</si>
  <si>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</si>
  <si>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</si>
  <si>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</si>
  <si>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</si>
  <si>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</si>
  <si>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</si>
  <si>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</si>
  <si>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</si>
  <si>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</si>
  <si>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</si>
  <si>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</si>
  <si>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</si>
  <si>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</si>
  <si>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</si>
  <si>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</si>
  <si>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</si>
  <si>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</si>
  <si>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</si>
  <si>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</si>
  <si>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</si>
  <si>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</si>
  <si>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</si>
  <si>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</si>
  <si>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</si>
  <si>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</si>
  <si>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</si>
  <si>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</si>
  <si>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</si>
  <si>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</si>
  <si>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</si>
  <si>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</si>
  <si>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</si>
  <si>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</si>
  <si>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</si>
  <si>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</si>
  <si>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</si>
  <si>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</si>
  <si>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</si>
  <si>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</si>
  <si>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</si>
  <si>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</si>
  <si>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</si>
  <si>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</si>
  <si>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</si>
  <si>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</si>
  <si>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</si>
  <si>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</si>
  <si>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</si>
  <si>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</si>
  <si>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</si>
  <si>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</si>
  <si>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</si>
  <si>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</si>
  <si>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</si>
  <si>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</si>
  <si>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</si>
  <si>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</si>
  <si>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</si>
  <si>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</si>
  <si>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</si>
  <si>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</si>
  <si>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</si>
  <si>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</si>
  <si>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</si>
  <si>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</si>
  <si>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</si>
  <si>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</si>
  <si>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</si>
  <si>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</si>
  <si>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</si>
  <si>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</si>
  <si>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</si>
  <si>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</si>
  <si>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</si>
  <si>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</si>
  <si>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</si>
  <si>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</si>
  <si>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</si>
  <si>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</si>
  <si>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</si>
  <si>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</si>
  <si>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</si>
  <si>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</si>
  <si>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</si>
  <si>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</si>
  <si>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</si>
  <si>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</si>
  <si>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</si>
  <si>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</si>
  <si>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</si>
  <si>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</si>
  <si>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</si>
  <si>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</si>
  <si>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</si>
  <si>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</si>
  <si>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</si>
  <si>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</si>
  <si>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</si>
  <si>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</si>
  <si>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</si>
  <si>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</si>
  <si>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</si>
  <si>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</si>
  <si>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</si>
  <si>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</si>
  <si>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</si>
  <si>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</si>
  <si>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</si>
  <si>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</si>
  <si>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</si>
  <si>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</si>
  <si>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</si>
  <si>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</si>
  <si>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</si>
  <si>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</si>
  <si>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</si>
  <si>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</si>
  <si>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</si>
  <si>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</si>
  <si>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</si>
  <si>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</si>
  <si>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</si>
  <si>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</si>
  <si>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</si>
  <si>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</si>
  <si>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</si>
  <si>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</si>
  <si>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</si>
  <si>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</si>
  <si>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</si>
  <si>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</si>
  <si>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</si>
  <si>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</si>
  <si>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</si>
  <si>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</si>
  <si>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</si>
  <si>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</si>
  <si>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</si>
  <si>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</si>
  <si>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</si>
  <si>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</si>
  <si>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</si>
  <si>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</si>
  <si>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</si>
  <si>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</si>
  <si>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</si>
  <si>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</si>
  <si>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</si>
  <si>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</si>
  <si>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</si>
  <si>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</si>
  <si>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</si>
  <si>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</si>
  <si>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</si>
  <si>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</si>
  <si>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</si>
  <si>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</si>
  <si>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</si>
  <si>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</si>
  <si>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</si>
  <si>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</si>
  <si>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</si>
  <si>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</si>
  <si>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</si>
  <si>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</si>
  <si>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</si>
  <si>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</si>
  <si>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</si>
  <si>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</si>
  <si>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</si>
  <si>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</si>
  <si>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</si>
  <si>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</si>
  <si>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</si>
  <si>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</si>
  <si>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</si>
  <si>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</si>
  <si>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</si>
  <si>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</si>
  <si>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</si>
  <si>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</si>
  <si>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</si>
  <si>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</si>
  <si>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</si>
  <si>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</si>
  <si>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</si>
  <si>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</si>
  <si>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</si>
  <si>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</si>
  <si>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</si>
  <si>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</si>
  <si>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</si>
  <si>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</si>
  <si>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</si>
  <si>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</si>
  <si>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</si>
  <si>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</si>
  <si>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</si>
  <si>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</si>
  <si>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</si>
  <si>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</si>
  <si>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</si>
  <si>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</si>
  <si>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</si>
  <si>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</si>
  <si>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</si>
  <si>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</si>
  <si>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</si>
  <si>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</si>
  <si>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</si>
  <si>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</si>
  <si>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</si>
  <si>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</si>
  <si>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</si>
  <si>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</si>
  <si>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</si>
  <si>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</si>
  <si>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</si>
  <si>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</si>
  <si>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</si>
  <si>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</si>
  <si>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</si>
  <si>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</si>
  <si>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</si>
  <si>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</si>
  <si>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</si>
  <si>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</si>
  <si>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</si>
  <si>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</si>
  <si>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</si>
  <si>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</si>
  <si>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</si>
  <si>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</si>
  <si>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</si>
  <si>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</si>
  <si>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</si>
  <si>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</si>
  <si>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</si>
  <si>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</si>
  <si>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</si>
  <si>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</si>
  <si>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</si>
  <si>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</si>
  <si>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</si>
  <si>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</si>
  <si>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</si>
  <si>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</si>
  <si>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</si>
  <si>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</si>
  <si>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</si>
  <si>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</si>
  <si>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</si>
  <si>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</si>
  <si>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</si>
  <si>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</si>
  <si>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</si>
  <si>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</si>
  <si>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</si>
  <si>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</si>
  <si>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</si>
  <si>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</si>
  <si>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</si>
  <si>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</si>
  <si>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</si>
  <si>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</si>
  <si>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</si>
  <si>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</si>
  <si>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</si>
  <si>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</si>
  <si>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</si>
  <si>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</si>
  <si>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</si>
  <si>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</si>
  <si>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</si>
  <si>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</si>
  <si>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</si>
  <si>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</si>
  <si>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</si>
  <si>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</si>
  <si>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</si>
  <si>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</si>
  <si>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</si>
  <si>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</si>
  <si>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</si>
  <si>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</si>
  <si>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</si>
  <si>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</si>
  <si>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</si>
  <si>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</si>
  <si>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</si>
  <si>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</si>
  <si>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</si>
  <si>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</si>
  <si>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</si>
  <si>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</si>
  <si>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</si>
  <si>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</si>
  <si>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</si>
  <si>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</si>
  <si>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</si>
  <si>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</si>
  <si>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</si>
  <si>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</si>
  <si>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</si>
  <si>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</si>
  <si>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PCM-20251210-00000191</t>
  </si>
  <si>
    <t>Critical</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</si>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</sst>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6" dataDxfId="45" headerRowBorderDxfId="43" tableBorderDxfId="44" totalsRowBorderDxfId="42">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338.1390255787046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8496</v>
      </c>
      <c r="E3" s="123" t="s">
        <v>39109</v>
      </c>
      <c r="F3" s="122">
        <v>46001.083333333336</v>
      </c>
      <c r="G3" s="121">
        <f ca="1">IFERROR(NOW()-F3,"-")</f>
        <v>4.1181712949764915E-3</v>
      </c>
      <c r="H3" s="122">
        <v>46001.072569444441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46001.087451504631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46001.087451504631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46001.087451504631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46001.087451504631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46001.087451504631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46001.087451504631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46001.087451504631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46001.087451504631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46001.087451504631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46001.087451504631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46001.087451504631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46001.087451504631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46001.087451504631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46001.087451504631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46001.087451504631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46001.087451504631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46001.087451504631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46001.087451504631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46001.087451504631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46001.087451504631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46001.087451504631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46001.087451504631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46001.087451504631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46001.087451504631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46001.087451504631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46001.087451504631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46001.087451504631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46001.087451504631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46001.087451504631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46001.087451504631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46001.087451504631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46001.087451504631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46001.087451504631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46001.087451504631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46001.087451504631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46001.087451504631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46001.087451504631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46001.087451504631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46001.087451504631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46001.087451504631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46001.087451504631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46001.087451504631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46001.087451504631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46001.087451504631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46001.087451504631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46001.087451504631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46001.087451504631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46001.087451504631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46001.087451504631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46001.087451504631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46001.087451504631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46001.087451504631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46001.087451504631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46001.087451504631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46001.087451504631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46001.087451504631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46001.087451504631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46001.087451504631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46001.087451504631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46001.087451504631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46001.087451504631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46001.087451504631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46001.087451504631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46001.087451504631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46001.087451504631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46001.087451504631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46001.087451504631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46001.087451504631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46001.087451504631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46001.087451504631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46001.087451504631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46001.087451504631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46001.087451504631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46001.087451504631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46001.087451504631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46001.087451504631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46001.087451504631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46001.087451504631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46001.087451504631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46001.087451504631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46001.087451504631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46001.087451504631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46001.087451504631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46001.087451504631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46001.087451504631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46001.087451504631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46001.087451504631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46001.087451504631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46001.087451504631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46001.087451504631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46001.087451504631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46001.087451504631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46001.087451504631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46001.087451504631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46001.087451504631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46001.087451504631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46001.087451504631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46001.087451504631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46001.087451504631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46001.087451504631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46001.087451504631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46001.087451504631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46001.087451504631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46001.087451504631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46001.087451504631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46001.087451504631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46001.087451504631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46001.087451504631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46001.087451504631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46001.087451504631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46001.087451504631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46001.087451504631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46001.087451504631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46001.087451504631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46001.087451504631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46001.087451504631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46001.087451504631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46001.087451504631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46001.087451504631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46001.087451504631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46001.087451504631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46001.087451504631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46001.087451504631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46001.087451504631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46001.087451504631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46001.087451504631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46001.087451504631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46001.087451504631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46001.087451504631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46001.087451504631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46001.087451504631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46001.087451504631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46001.087451504631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46001.087451504631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46001.087451504631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46001.087451504631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46001.087451504631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46001.087451504631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46001.087451504631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46001.087451504631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46001.087451504631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46001.087451504631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46001.087451504631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46001.087451504631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46001.087451504631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46001.087451504631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46001.087451504631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46001.087451504631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46001.087451504631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46001.087451504631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46001.087451504631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46001.087451504631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46001.087451504631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46001.087451504631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46001.087451504631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46001.087451504631</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tabSelected="1"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176.08761354166927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16.700032523149275</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3.7320695601883926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0.24984733796736691</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46001.087451504631</v>
      </c>
      <c r="H7" s="97"/>
      <c r="I7" s="18" t="str">
        <f>IFERROR(VLOOKUP(D7,DB!A:F,6,0),"")</f>
        <v/>
      </c>
      <c r="J7" s="18" t="str">
        <f>IFERROR(VLOOKUP(D7,DB!A:G,7,0),"")</f>
        <v/>
      </c>
      <c r="K7" s="19"/>
      <c r="L7" s="18" t="str">
        <f>IFERROR(VLOOKUP(D7,DB!A:I,9,0),"")</f>
        <v/>
      </c>
    </row>
    <row r="8" spans="1:12" ht="31.5" customHeight="1">
      <c r="A8" s="96"/>
      <c r="B8" s="18" t="str">
        <f>IFERROR(VLOOKUP(D8,DB!A:K,11,0),"")</f>
        <v>R2</v>
      </c>
      <c r="C8" s="18"/>
      <c r="D8" s="18" t="s">
        <v>23175</v>
      </c>
      <c r="E8" s="81"/>
      <c r="F8" s="97"/>
      <c r="G8" s="98">
        <f ca="1">IFERROR(NOW()-F8,"-")</f>
        <v>46001.087451504631</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46001.087451504631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46001.087451504631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46001.087451504631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46001.087451504631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46001.087451504631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46001.087451504631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46001.087451504631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46001.087451504631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46001.087451504631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46001.087451504631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46001.087451504631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46001.087451504631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46001.087451504631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46001.087451504631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46001.087451504631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46001.087451504631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46001.087451504631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46001.087451504631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46001.087451504631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46001.087451504631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46001.087451504631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46001.087451504631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46001.087451504631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46001.087451504631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46001.087451504631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46001.087451504631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46001.087451504631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46001.087451504631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46001.087451504631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46001.087451504631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46001.087451504631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46001.087451504631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46001.087451504631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46001.087451504631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46001.087451504631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46001.087451504631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46001.087451504631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46001.087451504631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46001.087451504631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46001.087451504631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46001.087451504631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46001.087451504631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46001.087451504631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46001.087451504631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46001.087451504631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46001.087451504631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46001.087451504631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46001.087451504631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46001.087451504631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46001.087451504631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46001.087451504631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46001.087451504631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46001.087451504631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46001.087451504631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46001.087451504631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46001.087451504631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46001.087451504631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46001.087451504631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46001.087451504631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46001.087451504631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46001.087451504631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46001.087451504631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46001.087451504631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46001.087451504631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46001.087451504631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46001.087451504631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46001.087451504631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46001.087451504631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46001.087451504631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46001.087451504631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46001.087451504631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46001.087451504631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46001.087451504631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46001.087451504631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46001.087451504631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46001.087451504631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46001.087451504631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46001.087451504631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46001.087451504631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46001.087451504631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46001.087451504631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46001.087451504631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46001.087451504631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46001.087451504631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46001.087451504631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46001.087451504631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46001.087451504631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46001.087451504631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46001.087451504631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46001.087451504631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46001.087451504631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46001.087451504631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46001.087451504631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46001.087451504631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46001.087451504631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46001.087451504631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46001.087451504631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46001.087451504631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46001.087451504631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46001.087451504631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46001.087451504631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46001.087451504631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46001.087451504631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46001.087451504631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46001.087451504631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46001.087451504631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46001.087451504631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46001.087451504631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46001.087451504631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46001.087451504631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46001.087451504631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46001.087451504631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46001.087451504631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46001.087451504631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46001.087451504631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46001.087451504631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46001.087451504631</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46001.087451504631</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46001.087451504631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46001.087451504631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46001.087451504631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46001.087451504631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46001.087451504631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46001.087451504631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46001.087451504631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46001.087451504631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46001.087451504631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46001.087451504631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46001.087451504631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46001.087451504631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46001.087451504631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46001.087451504631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46001.087451504631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46001.087451504631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46001.087451504631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46001.087451504631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46001.087451504631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46001.087451504631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46001.087451504631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46001.087451504631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46001.087451504631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46001.087451504631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46001.087451504631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46001.087451504631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46001.087451504631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46001.087451504631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46001.087451504631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46001.087451504631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46001.087451504631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46001.087451504631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46001.087451504631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46001.087451504631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46001.087451504631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46001.087451504631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46001.087451504631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46001.087451504631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46001.087451504631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46001.087451504631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46001.087451504631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46001.087451504631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46001.087451504631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46001.087451504631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46001.087451504631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46001.087451504631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46001.087451504631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46001.087451504631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46001.087451504631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46001.087451504631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46001.087451504631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46001.087451504631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46001.087451504631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46001.087451504631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46001.087451504631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46001.087451504631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46001.087451504631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46001.087451504631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46001.087451504631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46001.087451504631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46001.087451504631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46001.087451504631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46001.087451504631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46001.087451504631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46001.087451504631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46001.087451504631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46001.087451504631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46001.087451504631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46001.087451504631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46001.087451504631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46001.087451504631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46001.087451504631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46001.087451504631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46001.087451504631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46001.087451504631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46001.087451504631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46001.087451504631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46001.087451504631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46001.087451504631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46001.087451504631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46001.087451504631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46001.087451504631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46001.087451504631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46001.087451504631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46001.087451504631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46001.087451504631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46001.087451504631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46001.087451504631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46001.087451504631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46001.087451504631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46001.087451504631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46001.087451504631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46001.087451504631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46001.087451504631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46001.087451504631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46001.087451504631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46001.087451504631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46001.087451504631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46001.087451504631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46001.087451504631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46001.087451504631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46001.087451504631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46001.087451504631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46001.087451504631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46001.087451504631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46001.087451504631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46001.087451504631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46001.087451504631</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46001.087451504631</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46001.087451504631</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46001.087451504631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46001.087451504631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46001.087451504631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46001.087451504631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46001.087451504631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46001.087451504631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46001.087451504631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46001.087451504631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46001.087451504631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46001.087451504631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46001.087451504631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46001.087451504631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46001.087451504631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46001.087451504631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46001.087451504631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46001.087451504631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46001.087451504631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46001.087451504631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46001.087451504631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46001.087451504631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46001.087451504631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46001.087451504631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46001.087451504631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46001.087451504631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46001.087451504631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46001.087451504631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46001.087451504631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46001.087451504631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46001.087451504631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46001.087451504631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46001.087451504631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46001.087451504631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46001.087451504631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46001.087451504631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46001.087451504631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46001.087451504631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46001.087451504631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46001.087451504631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46001.087451504631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46001.087451504631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46001.087451504631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46001.087451504631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46001.087451504631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46001.087451504631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46001.087451504631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46001.087451504631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46001.087451504631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46001.087451504631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46001.087451504631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46001.087451504631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46001.087451504631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46001.087451504631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46001.087451504631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46001.087451504631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46001.087451504631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46001.087451504631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46001.087451504631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46001.087451504631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46001.087451504631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46001.087451504631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46001.087451504631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46001.087451504631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46001.087451504631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46001.087451504631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46001.087451504631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46001.087451504631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46001.087451504631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46001.087451504631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46001.087451504631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46001.087451504631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46001.087451504631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46001.087451504631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46001.087451504631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46001.087451504631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46001.087451504631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46001.087451504631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46001.087451504631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46001.087451504631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46001.087451504631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46001.087451504631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46001.087451504631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46001.087451504631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46001.087451504631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46001.087451504631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46001.087451504631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46001.087451504631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46001.087451504631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46001.087451504631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46001.087451504631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46001.087451504631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46001.087451504631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46001.087451504631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46001.087451504631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46001.087451504631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46001.087451504631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46001.087451504631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46001.087451504631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46001.087451504631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46001.087451504631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46001.087451504631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46001.087451504631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46001.087451504631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46001.087451504631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46001.087451504631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46001.087451504631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46001.087451504631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46001.087451504631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46001.087451504631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46001.087451504631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46001.087451504631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46001.087451504631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46001.087451504631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46001.087451504631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46001.087451504631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46001.087451504631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46001.087451504631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46001.087451504631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46001.087451504631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46001.087451504631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46001.087451504631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46001.087451504631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46001.087451504631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46001.087451504631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46001.087451504631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46001.087451504631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46001.087451504631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46001.087451504631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46001.087451504631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46001.087451504631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46001.087451504631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46001.087451504631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46001.087451504631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46001.087451504631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46001.087451504631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46001.087451504631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46001.087451504631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46001.087451504631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46001.087451504631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46001.087451504631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46001.087451504631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46001.087451504631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46001.087451504631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46001.087451504631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46001.087451504631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46001.087451504631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46001.087451504631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46001.087451504631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46001.087451504631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46001.087451504631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46001.087451504631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46001.087451504631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46001.087451504631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46001.087451504631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46001.087451504631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46001.087451504631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46001.087451504631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46001.087451504631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46001.087451504631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46001.087451504631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46001.087451504631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46001.087451504631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46001.087451504631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46001.087451504631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46001.087451504631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46001.087451504631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46001.087451504631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46001.087451504631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46001.087451504631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46001.087451504631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46001.087451504631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46001.087451504631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46001.087451504631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46001.087451504631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46001.087451504631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46001.087451504631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46001.087451504631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46001.087451504631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46001.087451504631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46001.087451504631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46001.087451504631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46001.087451504631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46001.087451504631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46001.087451504631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46001.087451504631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46001.087451504631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46001.087451504631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46001.087451504631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46001.087451504631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46001.087451504631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46001.087451504631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46001.087451504631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46001.087451504631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46001.087451504631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46001.087451504631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46001.087451504631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46001.087451504631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46001.087451504631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46001.087451504631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46001.087451504631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46001.087451504631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46001.087451504631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46001.087451504631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46001.087451504631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46001.087451504631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46001.087451504631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46001.087451504631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46001.087451504631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46001.087451504631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46001.087451504631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46001.087451504631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46001.087451504631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46001.087451504631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46001.087451504631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46001.087451504631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46001.087451504631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46001.087451504631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46001.087451504631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46001.087451504631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46001.087451504631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46001.087451504631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46001.087451504631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46001.087451504631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46001.087451504631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46001.087451504631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46001.087451504631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46001.087451504631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46001.087451504631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46001.087451504631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46001.087451504631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46001.087451504631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46001.087451504631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46001.087451504631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46001.087451504631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46001.087451504631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46001.087451504631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46001.087451504631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46001.087451504631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46001.087451504631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46001.087451504631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46001.087451504631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46001.087451504631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46001.087451504631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46001.087451504631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46001.087451504631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46001.087451504631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46001.087451504631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46001.087451504631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46001.087451504631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46001.087451504631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46001.087451504631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46001.087451504631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46001.087451504631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46001.087451504631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46001.087451504631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46001.087451504631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46001.087451504631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46001.087451504631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46001.087451504631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46001.087451504631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46001.087451504631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46001.087451504631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46001.087451504631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46001.087451504631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46001.087451504631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46001.087451504631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46001.087451504631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46001.087451504631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46001.087451504631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46001.087451504631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46001.087451504631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46001.087451504631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46001.087451504631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46001.087451504631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46001.087451504631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46001.087451504631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46001.087451504631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46001.087451504631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46001.087451504631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46001.087451504631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46001.087451504631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46001.087451504631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46001.087451504631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46001.087451504631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46001.087451504631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46001.087451504631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46001.087451504631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46001.087451504631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46001.087451504631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46001.087451504631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46001.087451504631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46001.087451504631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46001.087451504631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46001.087451504631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46001.087451504631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46001.087451504631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46001.087451504631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46001.087451504631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46001.087451504631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46001.087451504631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46001.087451504631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46001.087451504631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46001.087451504631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46001.087451504631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46001.087451504631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46001.087451504631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46001.087451504631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46001.087451504631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46001.087451504631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46001.087451504631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46001.087451504631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46001.087451504631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46001.087451504631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46001.087451504631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46001.087451504631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46001.087451504631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46001.087451504631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46001.087451504631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46001.087451504631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46001.087451504631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46001.087451504631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46001.087451504631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46001.087451504631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46001.087451504631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46001.087451504631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46001.087451504631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46001.087451504631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46001.087451504631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46001.087451504631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46001.087451504631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46001.087451504631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46001.087451504631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46001.087451504631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46001.087451504631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46001.087451504631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46001.087451504631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46001.087451504631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46001.087451504631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46001.087451504631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46001.087451504631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46001.087451504631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46001.087451504631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46001.087451504631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46001.087451504631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46001.087451504631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46001.087451504631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46001.087451504631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46001.087451504631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46001.087451504631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46001.087451504631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46001.087451504631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46001.087451504631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46001.087451504631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46001.087451504631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46001.087451504631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46001.087451504631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46001.087451504631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46001.087451504631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46001.087451504631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46001.087451504631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46001.087451504631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46001.087451504631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46001.087451504631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46001.087451504631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46001.087451504631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46001.087451504631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46001.087451504631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46001.087451504631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46001.087451504631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46001.087451504631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46001.087451504631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46001.087451504631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46001.087451504631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46001.087451504631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46001.087451504631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46001.087451504631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46001.087451504631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46001.087451504631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46001.087451504631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46001.087451504631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46001.087451504631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46001.087451504631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46001.087451504631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46001.087451504631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46001.087451504631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46001.087451504631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46001.087451504631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46001.087451504631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46001.087451504631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46001.087451504631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46001.087451504631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46001.087451504631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46001.087451504631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46001.087451504631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46001.087451504631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46001.087451504631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46001.087451504631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46001.087451504631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46001.087451504631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46001.087451504631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46001.087451504631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46001.087451504631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46001.087451504631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46001.087451504631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46001.087451504631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46001.087451504631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46001.087451504631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46001.087451504631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46001.087451504631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46001.087451504631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46001.087451504631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46001.087451504631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46001.087451504631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46001.087451504631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46001.087451504631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46001.087451504631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46001.087451504631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46001.087451504631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46001.087451504631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46001.087451504631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46001.087451504631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46001.087451504631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46001.087451504631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46001.087451504631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46001.087451504631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46001.087451504631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46001.087451504631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46001.087451504631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46001.087451504631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46001.087451504631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46001.087451504631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46001.087451504631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46001.087451504631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46001.087451504631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46001.087451504631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46001.087451504631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46001.087451504631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46001.087451504631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46001.087451504631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46001.087451504631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46001.087451504631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46001.087451504631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46001.087451504631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46001.087451504631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46001.087451504631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46001.087451504631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46001.087451504631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46001.087451504631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46001.087451504631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46001.087451504631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46001.087451504631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46001.087451504631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46001.087451504631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46001.087451504631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46001.087451504631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46001.087451504631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46001.087451504631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46001.087451504631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46001.087451504631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46001.087451504631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46001.087451504631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46001.087451504631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46001.087451504631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46001.087451504631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46001.087451504631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46001.087451504631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46001.087451504631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46001.087451504631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46001.087451504631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46001.087451504631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46001.087451504631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46001.087451504631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46001.087451504631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46001.087451504631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46001.087451504631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46001.087451504631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46001.087451504631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46001.087451504631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46001.087451504631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46001.087451504631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46001.087451504631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46001.087451504631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46001.087451504631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46001.087451504631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46001.087451504631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46001.087451504631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46001.087451504631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46001.087451504631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46001.087451504631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46001.087451504631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46001.087451504631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46001.087451504631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46001.087451504631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46001.087451504631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46001.087451504631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46001.087451504631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46001.087451504631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46001.087451504631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46001.087451504631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46001.087451504631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46001.087451504631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46001.087451504631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46001.087451504631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46001.087451504631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46001.087451504631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46001.087451504631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46001.087451504631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46001.087451504631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46001.087451504631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46001.087451504631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46001.087451504631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46001.087451504631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46001.087451504631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46001.087451504631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46001.087451504631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46001.087451504631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46001.087451504631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46001.087451504631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46001.087451504631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46001.087451504631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46001.087451504631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46001.087451504631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46001.087451504631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46001.087451504631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46001.087451504631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46001.087451504631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46001.087451504631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46001.087451504631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46001.087451504631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46001.087451504631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46001.087451504631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46001.087451504631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46001.087451504631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46001.087451504631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46001.087451504631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46001.087451504631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46001.087451504631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46001.087451504631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46001.087451504631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46001.087451504631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46001.087451504631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46001.087451504631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46001.087451504631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46001.087451504631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46001.087451504631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46001.087451504631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46001.087451504631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46001.087451504631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46001.087451504631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46001.087451504631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46001.087451504631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46001.087451504631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46001.087451504631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46001.087451504631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46001.087451504631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46001.087451504631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46001.087451504631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46001.087451504631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46001.087451504631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46001.087451504631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46001.087451504631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46001.087451504631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46001.087451504631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46001.087451504631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46001.087451504631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46001.087451504631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46001.087451504631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46001.087451504631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46001.087451504631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46001.087451504631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46001.087451504631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46001.087451504631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46001.087451504631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46001.087451504631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46001.087451504631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46001.087451504631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46001.087451504631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46001.087451504631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46001.087451504631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46001.087451504631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46001.087451504631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46001.087451504631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46001.087451504631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46001.087451504631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46001.087451504631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46001.087451504631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46001.087451504631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46001.087451504631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46001.087451504631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46001.087451504631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46001.087451504631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46001.087451504631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46001.087451504631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46001.087451504631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46001.087451504631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46001.087451504631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46001.087451504631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46001.087451504631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46001.087451504631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46001.087451504631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46001.087451504631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46001.087451504631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46001.087451504631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46001.087451504631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46001.087451504631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46001.087451504631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46001.087451504631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46001.087451504631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46001.087451504631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46001.087451504631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46001.087451504631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46001.087451504631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46001.087451504631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46001.087451504631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46001.087451504631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46001.087451504631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46001.087451504631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46001.087451504631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46001.087451504631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46001.087451504631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46001.087451504631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46001.087451504631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46001.087451504631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46001.087451504631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46001.087451504631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46001.087451504631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46001.087451504631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46001.087451504631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46001.087451504631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46001.087451504631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46001.087451504631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46001.087451504631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46001.087451504631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46001.087451504631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46001.087451504631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46001.087451504631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46001.087451504631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46001.087451504631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46001.087451504631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46001.087451504631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46001.087451504631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46001.087451504631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46001.087451504631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46001.087451504631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46001.087451504631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46001.087451504631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46001.087451504631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46001.087451504631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46001.087451504631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46001.087451504631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46001.087451504631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46001.087451504631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46001.087451504631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46001.087451504631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46001.087451504631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46001.087451504631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46001.087451504631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46001.087451504631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46001.087451504631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46001.087451504631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46001.087451504631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46001.087451504631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46001.087451504631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46001.087451504631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46001.087451504631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46001.087451504631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46001.087451504631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46001.087451504631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46001.087451504631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46001.087451504631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46001.087451504631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46001.087451504631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46001.087451504631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46001.087451504631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46001.087451504631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46001.087451504631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46001.087451504631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46001.087451504631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46001.087451504631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46001.087451504631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46001.087451504631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46001.087451504631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46001.087451504631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46001.087451504631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46001.087451504631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46001.087451504631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46001.087451504631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46001.087451504631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46001.087451504631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46001.087451504631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46001.087451504631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46001.087451504631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46001.087451504631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46001.087451504631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46001.087451504631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46001.087451504631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46001.087451504631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46001.087451504631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46001.087451504631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46001.087451504631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46001.087451504631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46001.087451504631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46001.087451504631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46001.087451504631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46001.087451504631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46001.087451504631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46001.087451504631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46001.087451504631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46001.087451504631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46001.087451504631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46001.087451504631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46001.087451504631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46001.087451504631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46001.087451504631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46001.087451504631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46001.087451504631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46001.087451504631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46001.087451504631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46001.087451504631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46001.087451504631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46001.087451504631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46001.087451504631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46001.087451504631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46001.087451504631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46001.087451504631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46001.087451504631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46001.087451504631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46001.087451504631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46001.087451504631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46001.087451504631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46001.087451504631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46001.087451504631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46001.087451504631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46001.087451504631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46001.087451504631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46001.087451504631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46001.087451504631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46001.087451504631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46001.087451504631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46001.087451504631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46001.087451504631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46001.087451504631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46001.087451504631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46001.087451504631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46001.087451504631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46001.087451504631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46001.087451504631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46001.087451504631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46001.087451504631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46001.087451504631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46001.087451504631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46001.087451504631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46001.087451504631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46001.087451504631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46001.087451504631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46001.087451504631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46001.087451504631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46001.087451504631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46001.087451504631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46001.087451504631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46001.087451504631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46001.087451504631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46001.087451504631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46001.087451504631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46001.087451504631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46001.087451504631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46001.087451504631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46001.087451504631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46001.087451504631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46001.087451504631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46001.087451504631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46001.087451504631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46001.087451504631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46001.087451504631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46001.087451504631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46001.087451504631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46001.087451504631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46001.087451504631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46001.087451504631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46001.087451504631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46001.087451504631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46001.087451504631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46001.087451504631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46001.087451504631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46001.087451504631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46001.087451504631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46001.087451504631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46001.087451504631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46001.087451504631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46001.087451504631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46001.087451504631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46001.087451504631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46001.087451504631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46001.087451504631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46001.087451504631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46001.087451504631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46001.087451504631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46001.087451504631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46001.087451504631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46001.087451504631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46001.087451504631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46001.087451504631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46001.087451504631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46001.087451504631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46001.087451504631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46001.087451504631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46001.087451504631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46001.087451504631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46001.087451504631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46001.087451504631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46001.087451504631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46001.087451504631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46001.087451504631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46001.087451504631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46001.087451504631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46001.087451504631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46001.087451504631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46001.087451504631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46001.087451504631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46001.087451504631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46001.087451504631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46001.087451504631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46001.087451504631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46001.087451504631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46001.087451504631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46001.087451504631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46001.087451504631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46001.087451504631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46001.087451504631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46001.087451504631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46001.087451504631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46001.087451504631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46001.087451504631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46001.087451504631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46001.087451504631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46001.087451504631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46001.087451504631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46001.087451504631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46001.087451504631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46001.087451504631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46001.087451504631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46001.087451504631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46001.087451504631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46001.087451504631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46001.087451504631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46001.087451504631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46001.087451504631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46001.087451504631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46001.087451504631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46001.087451504631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46001.087451504631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46001.087451504631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46001.087451504631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46001.087451504631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46001.087451504631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46001.087451504631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46001.087451504631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46001.087451504631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46001.087451504631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46001.087451504631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46001.087451504631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46001.087451504631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46001.087451504631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46001.087451504631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46001.087451504631</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topLeftCell="A13"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297.60673391203454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2.2933079861104488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46001.087451504631</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8" ca="1" si="1">IFERROR(NOW()-F5,"")</f>
        <v>0.76922233796358341</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0.15216215277905576</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0.35355104166956153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46001.087451504631</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8.4546412035706453E-2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46001.087451504631</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46001.087451504631</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35950</v>
      </c>
      <c r="E12" s="90" t="s">
        <v>39106</v>
      </c>
      <c r="F12" s="91"/>
      <c r="G12" s="92">
        <f t="shared" ca="1" si="1"/>
        <v>46001.087451504631</v>
      </c>
      <c r="H12" s="91">
        <v>46000.472222222219</v>
      </c>
      <c r="I12" s="107" t="str">
        <f>IFERROR(VLOOKUP(D12,DB!A:F,6,0),"")</f>
        <v>SCECO</v>
      </c>
      <c r="J12" s="107" t="str">
        <f>IFERROR(VLOOKUP(D12,DB!A:G,7,0),"")</f>
        <v>Dead</v>
      </c>
      <c r="K12" s="93" t="s">
        <v>39132</v>
      </c>
      <c r="L12" s="87" t="str">
        <f>IFERROR(VLOOKUP(D12,DB!A:I,9,0),"")</f>
        <v>Latis</v>
      </c>
    </row>
    <row r="13" spans="1:16" ht="15" customHeight="1">
      <c r="A13" s="107" t="s">
        <v>39136</v>
      </c>
      <c r="B13" s="107" t="str">
        <f>IFERROR(VLOOKUP(D13,DB!A:K,11,0),"")</f>
        <v>R4</v>
      </c>
      <c r="C13" s="89">
        <v>1</v>
      </c>
      <c r="D13" s="87" t="s">
        <v>36539</v>
      </c>
      <c r="E13" s="90" t="s">
        <v>39106</v>
      </c>
      <c r="F13" s="91">
        <v>46001.012025462966</v>
      </c>
      <c r="G13" s="92">
        <f t="shared" ca="1" si="1"/>
        <v>7.5426041665195953E-2</v>
      </c>
      <c r="H13" s="91">
        <v>46000.68472222222</v>
      </c>
      <c r="I13" s="107" t="str">
        <f>IFERROR(VLOOKUP(D13,DB!A:F,6,0),"")</f>
        <v>Generator-SG</v>
      </c>
      <c r="J13" s="107" t="str">
        <f>IFERROR(VLOOKUP(D13,DB!A:G,7,0),"")</f>
        <v>NA</v>
      </c>
      <c r="K13" s="93" t="s">
        <v>39133</v>
      </c>
      <c r="L13" s="87" t="str">
        <f>IFERROR(VLOOKUP(D13,DB!A:I,9,0),"")</f>
        <v>Latis</v>
      </c>
    </row>
    <row r="14" spans="1:16" ht="15" customHeight="1">
      <c r="A14" s="107"/>
      <c r="B14" s="107" t="str">
        <f>IFERROR(VLOOKUP(D14,DB!A:K,11,0),"")</f>
        <v/>
      </c>
      <c r="C14" s="89"/>
      <c r="D14" s="87" t="s">
        <v>39137</v>
      </c>
      <c r="E14" s="90"/>
      <c r="F14" s="91"/>
      <c r="G14" s="92">
        <f t="shared" ca="1" si="1"/>
        <v>46001.087451504631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46001.087451504631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46001.087451504631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46001.087451504631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46001.087451504631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46001.087451504631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46001.087451504631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46001.087451504631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46001.087451504631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46001.087451504631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46001.087451504631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46001.087451504631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46001.087451504631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46001.087451504631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46001.087451504631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46001.087451504631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46001.087451504631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46001.087451504631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46001.087451504631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46001.087451504631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46001.087451504631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46001.087451504631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46001.087451504631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46001.087451504631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46001.087451504631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ref="G39:G84" ca="1" si="2">IFERROR(NOW()-F39,"")</f>
        <v>46001.087451504631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46001.087451504631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46001.087451504631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46001.087451504631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46001.087451504631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46001.087451504631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46001.087451504631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46001.087451504631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46001.087451504631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46001.087451504631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46001.087451504631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46001.087451504631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46001.087451504631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46001.087451504631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46001.087451504631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46001.087451504631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46001.087451504631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46001.087451504631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46001.087451504631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46001.087451504631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46001.087451504631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46001.087451504631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46001.087451504631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46001.087451504631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46001.087451504631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46001.087451504631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46001.087451504631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46001.087451504631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46001.087451504631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46001.087451504631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46001.087451504631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46001.087451504631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46001.087451504631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46001.087451504631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46001.087451504631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46001.087451504631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46001.087451504631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46001.087451504631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46001.087451504631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46001.087451504631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46001.087451504631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46001.087451504631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46001.087451504631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46001.087451504631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46001.087451504631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46001.087451504631</v>
      </c>
      <c r="H84" s="91"/>
      <c r="I84" s="107" t="str">
        <f>IFERROR(VLOOKUP(D84,DB!A:F,6,0),"")</f>
        <v/>
      </c>
      <c r="J84" s="107" t="str">
        <f>IFERROR(VLOOKUP(D84,DB!A:G,7,0),"")</f>
        <v/>
      </c>
      <c r="K84" s="93"/>
      <c r="L84" s="87" t="str">
        <f>IFERROR(VLOOKUP(D84,DB!A:I,9,0),"")</f>
        <v/>
      </c>
    </row>
  </sheetData>
  <dataValidations count="2">
    <dataValidation allowBlank="1" showInputMessage="1" showErrorMessage="1" sqref="E1" xr:uid="{A4F81451-56CC-4543-9497-104C4E44EE4B}"/>
    <dataValidation type="list" allowBlank="1" showInputMessage="1" showErrorMessage="1" sqref="E2:E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109.25539131944242</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39109</v>
      </c>
      <c r="F3" s="38">
        <v>45926.188877314817</v>
      </c>
      <c r="G3" s="102">
        <f t="shared" ref="G3" ca="1" si="0">IFERROR(NOW()-F3,"")</f>
        <v>74.898574189814099</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39109</v>
      </c>
      <c r="F4" s="104">
        <v>45948.661111111112</v>
      </c>
      <c r="G4" s="105">
        <f t="shared" ref="G4" ca="1" si="1">IFERROR(NOW()-F4,"")</f>
        <v>52.426340393518331</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19.714152893517166</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3.9799630787019851</v>
      </c>
      <c r="H6" s="38">
        <v>45997.093599537038</v>
      </c>
      <c r="I6" s="37" t="str">
        <f>IFERROR(VLOOKUP(D6,DB!A:F,6,0),"")</f>
        <v>SCECO</v>
      </c>
      <c r="J6" s="37" t="str">
        <f>IFERROR(VLOOKUP(D6,DB!A:G,7,0),"")</f>
        <v>In progress</v>
      </c>
      <c r="K6" s="37" t="s">
        <v>39147</v>
      </c>
      <c r="L6" s="37" t="str">
        <f>IFERROR(VLOOKUP(D6,DB!A:I,9,0),"")</f>
        <v>Latis</v>
      </c>
    </row>
    <row r="7" spans="1:13">
      <c r="A7" s="37"/>
      <c r="B7" s="37" t="str">
        <f>IFERROR(VLOOKUP(D7,DB!A:K,11,0),"")</f>
        <v/>
      </c>
      <c r="C7" s="37"/>
      <c r="D7" s="37"/>
      <c r="E7" s="37"/>
      <c r="F7" s="38"/>
      <c r="G7" s="131">
        <f ca="1">IFERROR(NOW()-F7,"")</f>
        <v>46001.087451504631</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46001.087451504631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46001.087451504631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46001.087451504631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46001.087451504631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46001.087451504631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46001.087451504631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46001.087451504631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46001.087451504631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46001.087451504631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46001.087451504631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46001.087451504631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46001.087451504631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46001.087451504631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46001.087451504631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46001.087451504631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46001.087451504631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46001.087451504631</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9" ca="1" si="0">IFERROR(NOW()-F2,"-")</f>
        <v>0.27889826388854999</v>
      </c>
      <c r="H2" s="117">
        <v>46000.762835648151</v>
      </c>
      <c r="I2" s="115" t="str">
        <f>IFERROR(VLOOKUP(D2,DB!A:F,6,0),"")</f>
        <v>SCECO</v>
      </c>
      <c r="J2" s="115" t="str">
        <f>IFERROR(VLOOKUP(D2,DB!A:G,7,0),"")</f>
        <v>Dead</v>
      </c>
      <c r="K2" s="118" t="s">
        <v>39149</v>
      </c>
      <c r="L2" s="133" t="str">
        <f>IFERROR(VLOOKUP(D2,DB!A:I,9,0),"")</f>
        <v>Latis</v>
      </c>
    </row>
    <row r="3" spans="1:16382" ht="31.5" customHeight="1">
      <c r="A3" s="114" t="s">
        <v>39150</v>
      </c>
      <c r="B3" s="115" t="str">
        <f>IFERROR(VLOOKUP(D3,DB!A:K,11,0),"")</f>
        <v>R6</v>
      </c>
      <c r="C3" s="116">
        <v>1</v>
      </c>
      <c r="D3" s="115" t="s">
        <v>36052</v>
      </c>
      <c r="E3" s="138" t="s">
        <v>39151</v>
      </c>
      <c r="F3" s="117">
        <v>46000.978460648148</v>
      </c>
      <c r="G3" s="72">
        <f t="shared" ca="1" si="0"/>
        <v>0.10899085648270557</v>
      </c>
      <c r="H3" s="117">
        <v>46001.009618055556</v>
      </c>
      <c r="I3" s="115" t="str">
        <f>IFERROR(VLOOKUP(D3,DB!A:F,6,0),"")</f>
        <v>SCECO</v>
      </c>
      <c r="J3" s="115" t="str">
        <f>IFERROR(VLOOKUP(D3,DB!A:G,7,0),"")</f>
        <v xml:space="preserve">Weak </v>
      </c>
      <c r="K3" s="118" t="s">
        <v>39152</v>
      </c>
      <c r="L3" s="133" t="str">
        <f>IFERROR(VLOOKUP(D3,DB!A:I,9,0),"")</f>
        <v>Latis</v>
      </c>
    </row>
    <row r="4" spans="1:16382" ht="31.5" customHeight="1">
      <c r="A4" s="114"/>
      <c r="B4" s="115" t="str">
        <f>IFERROR(VLOOKUP(D4,DB!A:K,11,0),"")</f>
        <v/>
      </c>
      <c r="C4" s="116"/>
      <c r="D4" s="115"/>
      <c r="E4" s="138"/>
      <c r="F4" s="117"/>
      <c r="G4" s="72">
        <f t="shared" ca="1" si="0"/>
        <v>46001.087451504631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46001.087451504631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46001.087451504631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46001.087451504631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46001.087451504631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46001.087451504631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46001.087451504631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46001.087451504631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46001.087451504631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46001.087451504631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46001.087451504631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46001.087451504631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46001.087451504631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46001.087451504631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46001.087451504631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46001.087451504631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46001.087451504631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46001.087451504631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46001.087451504631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46001.087451504631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46001.087451504631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46001.087451504631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46001.087451504631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46001.087451504631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46001.087451504631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46001.087451504631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46001.087451504631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46001.087451504631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46001.087451504631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46001.087451504631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46001.087451504631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46001.087451504631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46001.087451504631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46001.087451504631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46001.087451504631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46001.087451504631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46001.087451504631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46001.087451504631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46001.087451504631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46001.087451504631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46001.087451504631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46001.087451504631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46001.087451504631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46001.087451504631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46001.087451504631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46001.087451504631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46001.087451504631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46001.087451504631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46001.087451504631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46001.087451504631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46001.087451504631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46001.087451504631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46001.087451504631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46001.087451504631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46001.087451504631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46001.087451504631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46001.087451504631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46001.087451504631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46001.087451504631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46001.087451504631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46001.087451504631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46001.087451504631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46001.087451504631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46001.087451504631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46001.087451504631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46001.087451504631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46001.087451504631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46001.087451504631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46001.087451504631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46001.087451504631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46001.087451504631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46001.087451504631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46001.087451504631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46001.087451504631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46001.087451504631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46001.087451504631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46001.087451504631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46001.087451504631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46001.087451504631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46001.087451504631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46001.087451504631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46001.087451504631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46001.087451504631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46001.087451504631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46001.087451504631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46001.087451504631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46001.087451504631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46001.087451504631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46001.087451504631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46001.087451504631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46001.087451504631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46001.087451504631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46001.087451504631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46001.087451504631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46001.087451504631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46001.087451504631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46001.087451504631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46001.087451504631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46001.087451504631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46001.087451504631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46001.087451504631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46001.087451504631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46001.087451504631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46001.087451504631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46001.087451504631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46001.087451504631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46001.087451504631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46001.087451504631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46001.087451504631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46001.087451504631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46001.087451504631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46001.087451504631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46001.087451504631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46001.087451504631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46001.087451504631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46001.087451504631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46001.087451504631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46001.087451504631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46001.087451504631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46001.087451504631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46001.087451504631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46001.087451504631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46001.087451504631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46001.087451504631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46001.087451504631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46001.087451504631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46001.087451504631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46001.087451504631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46001.087451504631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46001.087451504631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46001.087451504631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46001.087451504631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46001.087451504631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46001.087451504631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46001.087451504631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46001.087451504631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46001.087451504631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46001.087451504631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46001.087451504631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46001.087451504631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46001.087451504631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46001.087451504631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46001.087451504631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46001.087451504631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46001.087451504631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46001.087451504631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46001.087451504631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46001.087451504631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46001.087451504631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46001.087451504631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46001.087451504631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46001.087451504631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46001.087451504631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46001.087451504631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46001.087451504631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46001.087451504631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46001.087451504631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46001.087451504631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46001.087451504631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46001.087451504631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46001.087451504631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46001.087451504631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46001.087451504631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46001.087451504631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46001.087451504631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46001.087451504631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46001.087451504631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46001.087451504631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46001.087451504631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46001.087451504631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46001.087451504631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46001.087451504631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46001.087451504631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46001.087451504631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46001.087451504631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46001.087451504631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46001.087451504631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46001.087451504631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46001.087451504631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46001.087451504631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46001.087451504631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46001.087451504631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46001.087451504631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46001.087451504631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46001.087451504631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46001.087451504631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46001.087451504631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46001.087451504631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46001.087451504631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46001.087451504631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46001.087451504631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46001.087451504631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46001.087451504631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46001.087451504631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46001.087451504631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46001.087451504631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46001.087451504631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46001.087451504631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46001.087451504631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46001.087451504631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46001.087451504631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46001.087451504631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46001.087451504631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46001.087451504631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46001.087451504631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46001.087451504631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46001.087451504631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46001.087451504631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46001.087451504631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46001.087451504631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46001.087451504631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46001.087451504631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46001.087451504631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46001.087451504631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46001.087451504631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46001.087451504631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46001.087451504631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46001.087451504631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46001.087451504631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46001.087451504631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46001.087451504631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46001.087451504631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46001.087451504631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46001.087451504631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46001.087451504631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46001.087451504631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46001.087451504631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46001.087451504631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46001.087451504631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46001.087451504631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46001.087451504631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46001.087451504631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46001.087451504631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46001.087451504631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46001.087451504631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46001.087451504631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46001.087451504631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46001.087451504631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46001.087451504631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46001.087451504631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46001.087451504631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46001.087451504631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46001.087451504631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46001.087451504631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46001.087451504631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46001.087451504631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46001.087451504631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46001.087451504631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46001.087451504631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46001.087451504631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46001.087451504631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46001.087451504631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46001.087451504631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46001.087451504631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46001.087451504631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46001.087451504631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46001.087451504631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46001.087451504631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46001.087451504631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46001.087451504631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46001.087451504631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46001.087451504631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46001.087451504631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46001.087451504631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46001.087451504631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46001.087451504631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46001.087451504631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46001.087451504631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46001.087451504631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46001.087451504631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46001.087451504631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46001.087451504631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46001.087451504631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46001.087451504631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46001.087451504631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46001.087451504631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46001.087451504631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46001.087451504631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46001.087451504631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46001.087451504631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46001.087451504631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46001.087451504631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46001.087451504631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46001.087451504631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46001.087451504631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46001.087451504631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46001.087451504631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46001.087451504631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46001.087451504631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46001.087451504631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46001.087451504631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46001.087451504631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46001.087451504631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46001.087451504631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46001.087451504631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46001.087451504631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46001.087451504631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46001.087451504631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46001.087451504631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46001.087451504631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46001.087451504631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46001.087451504631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46001.087451504631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46001.087451504631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46001.087451504631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46001.087451504631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46001.087451504631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46001.087451504631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46001.087451504631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46001.087451504631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46001.087451504631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46001.087451504631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46001.087451504631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46001.087451504631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46001.087451504631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46001.087451504631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46001.087451504631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46001.087451504631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46001.087451504631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46001.087451504631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46001.087451504631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46001.087451504631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46001.087451504631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46001.087451504631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46001.087451504631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46001.087451504631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46001.087451504631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46001.087451504631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46001.087451504631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46001.087451504631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46001.087451504631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46001.087451504631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46001.087451504631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46001.087451504631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46001.087451504631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46001.087451504631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46001.087451504631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46001.087451504631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46001.087451504631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46001.087451504631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46001.087451504631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46001.087451504631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46001.087451504631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46001.087451504631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46001.087451504631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46001.087451504631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46001.087451504631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46001.087451504631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46001.087451504631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46001.087451504631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46001.087451504631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46001.087451504631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46001.087451504631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46001.087451504631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46001.087451504631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46001.087451504631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46001.087451504631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46001.087451504631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46001.087451504631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46001.087451504631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46001.087451504631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46001.087451504631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46001.087451504631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46001.087451504631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46001.087451504631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46001.087451504631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46001.087451504631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46001.087451504631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46001.087451504631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46001.087451504631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46001.087451504631</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46001.087451504631</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2025-12-09T23:07:57Z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