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97" documentId="120_S{2AC9BD13-BADA-5192-A53E-5A8FF88502F6}" xr6:coauthVersionLast="47" xr6:coauthVersionMax="47" xr10:uidLastSave="{5C6E143E-2E93-48A5-800A-D3EBA0AB682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<sst xmlns="http://schemas.openxmlformats.org/spreadsheetml/2006/main" count="180277" uniqueCount="39121">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</sst>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7" totalsRowShown="0" headerRowDxfId="15" dataDxfId="14" headerRowBorderDxfId="12" tableBorderDxfId="13">
  <autoFilter ref="A1:L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315.09965879629453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45978.048084722221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45978.048084722221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45978.048084722221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45978.048084722221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45978.048084722221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45978.048084722221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45978.048084722221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45978.048084722221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45978.048084722221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45978.048084722221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45978.048084722221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45978.048084722221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45978.048084722221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45978.048084722221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45978.048084722221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45978.048084722221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45978.048084722221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45978.048084722221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45978.048084722221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45978.048084722221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45978.048084722221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45978.048084722221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45978.048084722221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45978.048084722221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45978.048084722221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45978.048084722221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45978.048084722221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45978.048084722221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45978.048084722221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45978.048084722221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45978.048084722221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45978.048084722221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45978.048084722221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45978.048084722221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45978.048084722221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45978.048084722221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45978.048084722221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45978.048084722221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45978.048084722221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45978.048084722221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45978.048084722221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45978.048084722221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45978.048084722221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45978.048084722221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45978.048084722221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45978.048084722221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45978.048084722221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45978.048084722221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45978.048084722221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45978.048084722221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45978.048084722221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45978.048084722221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45978.048084722221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45978.048084722221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45978.048084722221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45978.048084722221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45978.048084722221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45978.048084722221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45978.048084722221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45978.048084722221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45978.048084722221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45978.048084722221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45978.048084722221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45978.048084722221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45978.048084722221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45978.048084722221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45978.048084722221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45978.048084722221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45978.048084722221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45978.048084722221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45978.048084722221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45978.048084722221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45978.048084722221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45978.048084722221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153.0482467592592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1.6117421296294197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45978.048084722221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45978.048084722221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45978.048084722221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45978.048084722221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45978.048084722221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45978.048084722221</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45978.048084722221</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45978.048084722221</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45978.048084722221</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45978.048084722221</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45978.048084722221</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45978.048084722221</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45978.048084722221</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45978.048084722221</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45978.048084722221</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45978.048084722221</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45978.048084722221</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45978.048084722221</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45978.048084722221</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45978.048084722221</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45978.048084722221</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45978.048084722221</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45978.048084722221</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45978.048084722221</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45978.048084722221</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45978.048084722221</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45978.048084722221</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45978.048084722221</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45978.048084722221</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45978.048084722221</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45978.048084722221</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45978.048084722221</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45978.048084722221</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45978.048084722221</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45978.048084722221</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45978.048084722221</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45978.048084722221</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45978.048084722221</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45978.048084722221</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45978.048084722221</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45978.048084722221</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45978.048084722221</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45978.048084722221</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45978.048084722221</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45978.048084722221</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45978.048084722221</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45978.048084722221</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45978.048084722221</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45978.048084722221</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45978.048084722221</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45978.048084722221</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45978.048084722221</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45978.048084722221</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45978.048084722221</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45978.048084722221</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45978.048084722221</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45978.048084722221</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45978.048084722221</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45978.048084722221</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45978.048084722221</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45978.048084722221</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45978.048084722221</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45978.048084722221</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45978.048084722221</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45978.048084722221</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45978.048084722221</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45978.048084722221</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45978.048084722221</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45978.048084722221</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45978.048084722221</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45978.048084722221</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45978.048084722221</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45978.048084722221</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45978.048084722221</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45978.048084722221</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45978.048084722221</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45978.048084722221</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45978.048084722221</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45978.048084722221</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45978.048084722221</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45978.048084722221</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45978.048084722221</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45978.048084722221</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45978.048084722221</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45978.048084722221</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45978.048084722221</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45978.048084722221</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45978.048084722221</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45978.048084722221</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45978.048084722221</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45978.048084722221</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45978.048084722221</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45978.048084722221</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45978.048084722221</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45978.048084722221</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45978.048084722221</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45978.048084722221</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45978.048084722221</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45978.048084722221</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45978.048084722221</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45978.048084722221</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45978.048084722221</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45978.048084722221</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45978.048084722221</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45978.048084722221</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45978.048084722221</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45978.048084722221</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45978.048084722221</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45978.048084722221</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45978.048084722221</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45978.048084722221</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45978.048084722221</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45978.048084722221</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45978.048084722221</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45978.048084722221</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45978.048084722221</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45978.048084722221</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45978.048084722221</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45978.048084722221</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45978.048084722221</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45978.048084722221</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45978.048084722221</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45978.048084722221</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45978.048084722221</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45978.048084722221</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45978.048084722221</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45978.048084722221</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45978.048084722221</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45978.048084722221</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45978.048084722221</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45978.048084722221</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45978.048084722221</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45978.048084722221</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45978.048084722221</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45978.048084722221</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45978.048084722221</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45978.048084722221</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45978.048084722221</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45978.048084722221</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45978.048084722221</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45978.048084722221</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45978.048084722221</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45978.048084722221</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45978.048084722221</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45978.048084722221</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45978.048084722221</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45978.048084722221</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45978.048084722221</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45978.048084722221</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45978.048084722221</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45978.048084722221</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45978.048084722221</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45978.048084722221</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45978.048084722221</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45978.048084722221</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45978.048084722221</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45978.048084722221</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45978.048084722221</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45978.048084722221</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45978.048084722221</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45978.048084722221</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45978.048084722221</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45978.048084722221</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45978.048084722221</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45978.048084722221</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45978.048084722221</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45978.048084722221</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45978.048084722221</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45978.048084722221</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45978.048084722221</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45978.048084722221</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45978.048084722221</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45978.048084722221</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45978.048084722221</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45978.048084722221</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45978.048084722221</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45978.048084722221</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45978.048084722221</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45978.048084722221</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45978.048084722221</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45978.048084722221</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45978.048084722221</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45978.048084722221</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45978.048084722221</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45978.048084722221</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45978.048084722221</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45978.048084722221</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45978.048084722221</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45978.048084722221</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45978.048084722221</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45978.048084722221</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45978.048084722221</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45978.048084722221</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45978.048084722221</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45978.048084722221</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45978.048084722221</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45978.048084722221</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45978.048084722221</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45978.048084722221</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45978.048084722221</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45978.048084722221</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45978.048084722221</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45978.048084722221</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45978.048084722221</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45978.048084722221</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45978.048084722221</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45978.048084722221</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45978.048084722221</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45978.048084722221</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45978.048084722221</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45978.048084722221</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45978.048084722221</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45978.048084722221</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45978.048084722221</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45978.048084722221</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45978.048084722221</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45978.048084722221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45978.048084722221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45978.048084722221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45978.048084722221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45978.048084722221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45978.048084722221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45978.048084722221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45978.048084722221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45978.048084722221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45978.048084722221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45978.048084722221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45978.048084722221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45978.048084722221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45978.048084722221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45978.048084722221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45978.048084722221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45978.048084722221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45978.048084722221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45978.048084722221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45978.048084722221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45978.048084722221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45978.048084722221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45978.048084722221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45978.048084722221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45978.048084722221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45978.048084722221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45978.048084722221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45978.048084722221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45978.048084722221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45978.048084722221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45978.048084722221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45978.048084722221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45978.048084722221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45978.048084722221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45978.048084722221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45978.048084722221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45978.048084722221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45978.048084722221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45978.048084722221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45978.048084722221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45978.048084722221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45978.048084722221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45978.048084722221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45978.048084722221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45978.048084722221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45978.048084722221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45978.048084722221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45978.048084722221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45978.048084722221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45978.048084722221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45978.048084722221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45978.048084722221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45978.048084722221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45978.048084722221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45978.048084722221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45978.048084722221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45978.048084722221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45978.048084722221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45978.048084722221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45978.048084722221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45978.048084722221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45978.048084722221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45978.048084722221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45978.048084722221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45978.048084722221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45978.048084722221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45978.048084722221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45978.048084722221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45978.048084722221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45978.048084722221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45978.048084722221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45978.048084722221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45978.048084722221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45978.048084722221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45978.048084722221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45978.048084722221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45978.048084722221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45978.048084722221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45978.048084722221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45978.048084722221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45978.048084722221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45978.048084722221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45978.048084722221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45978.048084722221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45978.048084722221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45978.048084722221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45978.048084722221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45978.048084722221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45978.048084722221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45978.048084722221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45978.048084722221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45978.048084722221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45978.048084722221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45978.048084722221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45978.048084722221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45978.048084722221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45978.048084722221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45978.048084722221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45978.048084722221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45978.048084722221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45978.048084722221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45978.048084722221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45978.048084722221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45978.048084722221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45978.048084722221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45978.048084722221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45978.048084722221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45978.048084722221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45978.048084722221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45978.048084722221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45978.048084722221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45978.048084722221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45978.048084722221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45978.048084722221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45978.048084722221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45978.048084722221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45978.048084722221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45978.048084722221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45978.048084722221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45978.048084722221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45978.048084722221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45978.048084722221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45978.048084722221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45978.048084722221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45978.048084722221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45978.048084722221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45978.048084722221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45978.048084722221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45978.048084722221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45978.048084722221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45978.048084722221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45978.048084722221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45978.048084722221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45978.048084722221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45978.048084722221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45978.048084722221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45978.048084722221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45978.048084722221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45978.048084722221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45978.048084722221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45978.048084722221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45978.048084722221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45978.048084722221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45978.048084722221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45978.048084722221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45978.048084722221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45978.048084722221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45978.048084722221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45978.048084722221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45978.048084722221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45978.048084722221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45978.048084722221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45978.048084722221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45978.048084722221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45978.048084722221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45978.048084722221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45978.048084722221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45978.048084722221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45978.048084722221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45978.048084722221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45978.048084722221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45978.048084722221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45978.048084722221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45978.048084722221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45978.048084722221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45978.048084722221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45978.048084722221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45978.048084722221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45978.048084722221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45978.048084722221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45978.048084722221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45978.048084722221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45978.048084722221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45978.048084722221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45978.048084722221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45978.048084722221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45978.048084722221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45978.048084722221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45978.048084722221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45978.048084722221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45978.048084722221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45978.048084722221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45978.048084722221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45978.048084722221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45978.048084722221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45978.048084722221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45978.048084722221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45978.048084722221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45978.048084722221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45978.048084722221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45978.048084722221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45978.048084722221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45978.048084722221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45978.048084722221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45978.048084722221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45978.048084722221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45978.048084722221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45978.048084722221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45978.048084722221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45978.048084722221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45978.048084722221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45978.048084722221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45978.048084722221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45978.048084722221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45978.048084722221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45978.048084722221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45978.048084722221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45978.048084722221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45978.048084722221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45978.048084722221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45978.048084722221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45978.048084722221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45978.048084722221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45978.048084722221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45978.048084722221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45978.048084722221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45978.048084722221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45978.048084722221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45978.048084722221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45978.048084722221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45978.048084722221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45978.048084722221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45978.048084722221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45978.048084722221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45978.048084722221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45978.048084722221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45978.048084722221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45978.048084722221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45978.048084722221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45978.048084722221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45978.048084722221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45978.048084722221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45978.048084722221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45978.048084722221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45978.048084722221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45978.048084722221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45978.048084722221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45978.048084722221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45978.048084722221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45978.048084722221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45978.048084722221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45978.048084722221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45978.048084722221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45978.048084722221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45978.048084722221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45978.048084722221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45978.048084722221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45978.048084722221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45978.048084722221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45978.048084722221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45978.048084722221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45978.048084722221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45978.048084722221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45978.048084722221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45978.048084722221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45978.048084722221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45978.048084722221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45978.048084722221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45978.048084722221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45978.048084722221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45978.048084722221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45978.048084722221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45978.048084722221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45978.048084722221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45978.048084722221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45978.048084722221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45978.048084722221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45978.048084722221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45978.048084722221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45978.048084722221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45978.048084722221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45978.048084722221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45978.048084722221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45978.048084722221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45978.048084722221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45978.048084722221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45978.048084722221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45978.048084722221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45978.048084722221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45978.048084722221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45978.048084722221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45978.048084722221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45978.048084722221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45978.048084722221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45978.048084722221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45978.048084722221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45978.048084722221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45978.048084722221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45978.048084722221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45978.048084722221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45978.048084722221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45978.048084722221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45978.048084722221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45978.048084722221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45978.048084722221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45978.048084722221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45978.048084722221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45978.048084722221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45978.048084722221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45978.048084722221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45978.048084722221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45978.048084722221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45978.048084722221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45978.048084722221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45978.048084722221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45978.048084722221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45978.048084722221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45978.048084722221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45978.048084722221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45978.048084722221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45978.048084722221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45978.048084722221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45978.048084722221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45978.048084722221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45978.048084722221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45978.048084722221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45978.048084722221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45978.048084722221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45978.048084722221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45978.048084722221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45978.048084722221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45978.048084722221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45978.048084722221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45978.048084722221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45978.048084722221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45978.048084722221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45978.048084722221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45978.048084722221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45978.048084722221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45978.048084722221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45978.048084722221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45978.048084722221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45978.048084722221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45978.048084722221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45978.048084722221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45978.048084722221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45978.048084722221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45978.048084722221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45978.048084722221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45978.048084722221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45978.048084722221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45978.048084722221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45978.048084722221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45978.048084722221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45978.048084722221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45978.048084722221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45978.048084722221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45978.048084722221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45978.048084722221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45978.048084722221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45978.048084722221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45978.048084722221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45978.048084722221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45978.048084722221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45978.048084722221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45978.048084722221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45978.048084722221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45978.048084722221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45978.048084722221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45978.048084722221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45978.048084722221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45978.048084722221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45978.048084722221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45978.048084722221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45978.048084722221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45978.048084722221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45978.048084722221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45978.048084722221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45978.048084722221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45978.048084722221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45978.048084722221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45978.048084722221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45978.048084722221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45978.048084722221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45978.048084722221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45978.048084722221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45978.048084722221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45978.048084722221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45978.048084722221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45978.048084722221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45978.048084722221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45978.048084722221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45978.048084722221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45978.048084722221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45978.048084722221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45978.048084722221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45978.048084722221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45978.048084722221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45978.048084722221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45978.048084722221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45978.048084722221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45978.048084722221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45978.048084722221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45978.048084722221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45978.048084722221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45978.048084722221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45978.048084722221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45978.048084722221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45978.048084722221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45978.048084722221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45978.048084722221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45978.048084722221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45978.048084722221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45978.048084722221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45978.048084722221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45978.048084722221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45978.048084722221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45978.048084722221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45978.048084722221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45978.048084722221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45978.048084722221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45978.048084722221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45978.048084722221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45978.048084722221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45978.048084722221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45978.048084722221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45978.048084722221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45978.048084722221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45978.048084722221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45978.048084722221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45978.048084722221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45978.048084722221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45978.048084722221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45978.048084722221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45978.048084722221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45978.048084722221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45978.048084722221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45978.048084722221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45978.048084722221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45978.048084722221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45978.048084722221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45978.048084722221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45978.048084722221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45978.048084722221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45978.048084722221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45978.048084722221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45978.048084722221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45978.048084722221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45978.048084722221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45978.048084722221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45978.048084722221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45978.048084722221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45978.048084722221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45978.048084722221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45978.048084722221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45978.048084722221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45978.048084722221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45978.048084722221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45978.048084722221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45978.048084722221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45978.048084722221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45978.048084722221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45978.048084722221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45978.048084722221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45978.048084722221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45978.048084722221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45978.048084722221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45978.048084722221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45978.048084722221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45978.048084722221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45978.048084722221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45978.048084722221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45978.048084722221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45978.048084722221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45978.048084722221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45978.048084722221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45978.048084722221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45978.048084722221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45978.048084722221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45978.048084722221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45978.048084722221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45978.048084722221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45978.048084722221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45978.048084722221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45978.048084722221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45978.048084722221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45978.048084722221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45978.048084722221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45978.048084722221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45978.048084722221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45978.048084722221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45978.048084722221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45978.048084722221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45978.048084722221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45978.048084722221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45978.048084722221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45978.048084722221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45978.048084722221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45978.048084722221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45978.048084722221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45978.048084722221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45978.048084722221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45978.048084722221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45978.048084722221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45978.048084722221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45978.048084722221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45978.048084722221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45978.048084722221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45978.048084722221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45978.048084722221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45978.048084722221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45978.048084722221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45978.048084722221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45978.048084722221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45978.048084722221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45978.048084722221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45978.048084722221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45978.048084722221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45978.048084722221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45978.048084722221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45978.048084722221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45978.048084722221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45978.048084722221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45978.048084722221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45978.048084722221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45978.048084722221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45978.048084722221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45978.048084722221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45978.048084722221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45978.048084722221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45978.048084722221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45978.048084722221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45978.048084722221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45978.048084722221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45978.048084722221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45978.048084722221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45978.048084722221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45978.048084722221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45978.048084722221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45978.048084722221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45978.048084722221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45978.048084722221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45978.048084722221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45978.048084722221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45978.048084722221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45978.048084722221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45978.048084722221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45978.048084722221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45978.048084722221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45978.048084722221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45978.048084722221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45978.048084722221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45978.048084722221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45978.048084722221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45978.048084722221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45978.048084722221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45978.048084722221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45978.048084722221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45978.048084722221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45978.048084722221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45978.048084722221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45978.048084722221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45978.048084722221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45978.048084722221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45978.048084722221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45978.048084722221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45978.048084722221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45978.048084722221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45978.048084722221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45978.048084722221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45978.048084722221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45978.048084722221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45978.048084722221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45978.048084722221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45978.048084722221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45978.048084722221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45978.048084722221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45978.048084722221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45978.048084722221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45978.048084722221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45978.048084722221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45978.048084722221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45978.048084722221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45978.048084722221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45978.048084722221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45978.048084722221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45978.048084722221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45978.048084722221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45978.048084722221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45978.048084722221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45978.048084722221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45978.048084722221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45978.048084722221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45978.048084722221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45978.048084722221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45978.048084722221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45978.048084722221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45978.048084722221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45978.048084722221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45978.048084722221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45978.048084722221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45978.048084722221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45978.048084722221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45978.048084722221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45978.048084722221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45978.048084722221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45978.048084722221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45978.048084722221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45978.048084722221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45978.048084722221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45978.048084722221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45978.048084722221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45978.048084722221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45978.048084722221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45978.048084722221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45978.048084722221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45978.048084722221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45978.048084722221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45978.048084722221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45978.048084722221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45978.048084722221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45978.048084722221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45978.048084722221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45978.048084722221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45978.048084722221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45978.048084722221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45978.048084722221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45978.048084722221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45978.048084722221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45978.048084722221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45978.048084722221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45978.048084722221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45978.048084722221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45978.048084722221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45978.048084722221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45978.048084722221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45978.048084722221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45978.048084722221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45978.048084722221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45978.048084722221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45978.048084722221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45978.048084722221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45978.048084722221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45978.048084722221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45978.048084722221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45978.048084722221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45978.048084722221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45978.048084722221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45978.048084722221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45978.048084722221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45978.048084722221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45978.048084722221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45978.048084722221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45978.048084722221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45978.048084722221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45978.048084722221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45978.048084722221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45978.048084722221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45978.048084722221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45978.048084722221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45978.048084722221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45978.048084722221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45978.048084722221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45978.048084722221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45978.048084722221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45978.048084722221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45978.048084722221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45978.048084722221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45978.048084722221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45978.048084722221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45978.048084722221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45978.048084722221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45978.048084722221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45978.048084722221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45978.048084722221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45978.048084722221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45978.048084722221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45978.048084722221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45978.048084722221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45978.048084722221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45978.048084722221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45978.048084722221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45978.048084722221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45978.048084722221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45978.048084722221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45978.048084722221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45978.048084722221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45978.048084722221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45978.048084722221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45978.048084722221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45978.048084722221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45978.048084722221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45978.048084722221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45978.048084722221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45978.048084722221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45978.048084722221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45978.048084722221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45978.048084722221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45978.048084722221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45978.048084722221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45978.048084722221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45978.048084722221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45978.048084722221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45978.048084722221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45978.048084722221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45978.048084722221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45978.048084722221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45978.048084722221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45978.048084722221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45978.048084722221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45978.048084722221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45978.048084722221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45978.048084722221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45978.048084722221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45978.048084722221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45978.048084722221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45978.048084722221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45978.048084722221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45978.048084722221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45978.048084722221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45978.048084722221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45978.048084722221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45978.048084722221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45978.048084722221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45978.048084722221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45978.048084722221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45978.048084722221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45978.048084722221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45978.048084722221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45978.048084722221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45978.048084722221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45978.048084722221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45978.048084722221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45978.048084722221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45978.048084722221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45978.048084722221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45978.048084722221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45978.048084722221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45978.048084722221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45978.048084722221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45978.048084722221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45978.048084722221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45978.048084722221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45978.048084722221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45978.048084722221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45978.048084722221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45978.048084722221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45978.048084722221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45978.048084722221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45978.048084722221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45978.048084722221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45978.048084722221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45978.048084722221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45978.048084722221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45978.048084722221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45978.048084722221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45978.048084722221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45978.048084722221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45978.048084722221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45978.048084722221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45978.048084722221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45978.048084722221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45978.048084722221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45978.048084722221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45978.048084722221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45978.048084722221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45978.048084722221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45978.048084722221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45978.048084722221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45978.048084722221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45978.048084722221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45978.048084722221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45978.048084722221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45978.048084722221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45978.048084722221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45978.048084722221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45978.048084722221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45978.048084722221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45978.048084722221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45978.048084722221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45978.048084722221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45978.048084722221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45978.048084722221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45978.048084722221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45978.048084722221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45978.048084722221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45978.048084722221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45978.048084722221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45978.048084722221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45978.048084722221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45978.048084722221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45978.048084722221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45978.048084722221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45978.048084722221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45978.048084722221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45978.048084722221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45978.048084722221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45978.048084722221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45978.048084722221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45978.048084722221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45978.048084722221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45978.048084722221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45978.048084722221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45978.048084722221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45978.048084722221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45978.048084722221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45978.048084722221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45978.048084722221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45978.048084722221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45978.048084722221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45978.048084722221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45978.048084722221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45978.048084722221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45978.048084722221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45978.048084722221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45978.048084722221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45978.048084722221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45978.048084722221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45978.048084722221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45978.048084722221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45978.048084722221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45978.048084722221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45978.048084722221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45978.048084722221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45978.048084722221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45978.048084722221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45978.048084722221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45978.048084722221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45978.048084722221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45978.048084722221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45978.048084722221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45978.048084722221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45978.048084722221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45978.048084722221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45978.048084722221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45978.048084722221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45978.048084722221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45978.048084722221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45978.048084722221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45978.048084722221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45978.048084722221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45978.048084722221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45978.048084722221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45978.048084722221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45978.048084722221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45978.048084722221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45978.048084722221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45978.048084722221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45978.048084722221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45978.048084722221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45978.048084722221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45978.048084722221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45978.048084722221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45978.048084722221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45978.048084722221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45978.048084722221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45978.048084722221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45978.048084722221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45978.048084722221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45978.048084722221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45978.048084722221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45978.048084722221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45978.048084722221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45978.048084722221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45978.048084722221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45978.048084722221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45978.048084722221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45978.048084722221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45978.048084722221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45978.048084722221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45978.048084722221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45978.048084722221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45978.048084722221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45978.048084722221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45978.048084722221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45978.048084722221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45978.048084722221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45978.048084722221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45978.048084722221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45978.048084722221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45978.048084722221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45978.048084722221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45978.048084722221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45978.048084722221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45978.048084722221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45978.048084722221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45978.048084722221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45978.048084722221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45978.048084722221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45978.048084722221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45978.048084722221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45978.048084722221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45978.048084722221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45978.048084722221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45978.048084722221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45978.048084722221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45978.048084722221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45978.048084722221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45978.048084722221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45978.048084722221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45978.048084722221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45978.048084722221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45978.048084722221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45978.048084722221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45978.048084722221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45978.048084722221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45978.048084722221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45978.048084722221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45978.048084722221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45978.048084722221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45978.048084722221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45978.048084722221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45978.048084722221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45978.048084722221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45978.048084722221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45978.048084722221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45978.048084722221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45978.048084722221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45978.048084722221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45978.048084722221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45978.048084722221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45978.048084722221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45978.048084722221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45978.048084722221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45978.048084722221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45978.048084722221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45978.048084722221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45978.048084722221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45978.048084722221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45978.048084722221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45978.048084722221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45978.048084722221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45978.048084722221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45978.048084722221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45978.048084722221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45978.048084722221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45978.048084722221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45978.048084722221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45978.048084722221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45978.048084722221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45978.048084722221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45978.048084722221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45978.048084722221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45978.048084722221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45978.048084722221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45978.048084722221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45978.048084722221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45978.048084722221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45978.048084722221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45978.048084722221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45978.048084722221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45978.048084722221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45978.048084722221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45978.048084722221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45978.048084722221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45978.048084722221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45978.048084722221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45978.048084722221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45978.048084722221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45978.048084722221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45978.048084722221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45978.048084722221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45978.048084722221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45978.048084722221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45978.048084722221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45978.048084722221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45978.048084722221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45978.048084722221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45978.048084722221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45978.048084722221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45978.048084722221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45978.048084722221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45978.048084722221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45978.048084722221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45978.048084722221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45978.048084722221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45978.048084722221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45978.048084722221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45978.048084722221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45978.048084722221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45978.048084722221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45978.048084722221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45978.048084722221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45978.048084722221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45978.048084722221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45978.048084722221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45978.048084722221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45978.048084722221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45978.048084722221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45978.048084722221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45978.048084722221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45978.048084722221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45978.048084722221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45978.048084722221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45978.048084722221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45978.048084722221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45978.048084722221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45978.048084722221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45978.048084722221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45978.048084722221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45978.048084722221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45978.048084722221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45978.048084722221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274.56736712962447</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45978.048084722221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45978.048084722221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45978.048084722221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45978.048084722221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45978.048084722221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45978.048084722221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45978.048084722221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45978.048084722221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45978.048084722221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45978.048084722221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45978.048084722221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45978.048084722221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45978.048084722221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45978.048084722221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45978.048084722221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45978.048084722221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45978.048084722221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45978.048084722221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45978.048084722221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45978.048084722221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45978.048084722221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45978.048084722221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45978.048084722221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45978.048084722221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45978.048084722221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45978.048084722221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45978.048084722221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45978.048084722221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45978.048084722221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45978.048084722221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45978.048084722221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45978.048084722221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45978.048084722221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45978.048084722221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45978.048084722221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45978.048084722221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45978.048084722221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45978.048084722221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45978.048084722221</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86.216024537032354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51.859207407404028</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29.38697361110826</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9.1994851851850399</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0.53328148148284527</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45978.048084722221</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45978.048084722221</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45978.048084722221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45978.048084722221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45978.048084722221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45978.048084722221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45978.048084722221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45978.048084722221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45978.048084722221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45978.048084722221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45978.048084722221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45978.048084722221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45978.048084722221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45978.048084722221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45978.048084722221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45978.048084722221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45978.048084722221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45978.048084722221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45978.048084722221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45978.048084722221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45978.048084722221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45978.048084722221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45978.048084722221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45978.048084722221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45978.048084722221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45978.048084722221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45978.048084722221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45978.048084722221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45978.048084722221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45978.048084722221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45978.048084722221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45978.048084722221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45978.048084722221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45978.048084722221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45978.048084722221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45978.048084722221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45978.048084722221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45978.048084722221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45978.048084722221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45978.048084722221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45978.048084722221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45978.048084722221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45978.048084722221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45978.048084722221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45978.048084722221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45978.048084722221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45978.048084722221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45978.048084722221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45978.048084722221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45978.048084722221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45978.048084722221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45978.048084722221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45978.048084722221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45978.048084722221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45978.048084722221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45978.048084722221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45978.048084722221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45978.048084722221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45978.048084722221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45978.048084722221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45978.048084722221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45978.048084722221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45978.048084722221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45978.048084722221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45978.048084722221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45978.048084722221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45978.048084722221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45978.048084722221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45978.048084722221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45978.048084722221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45978.048084722221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45978.048084722221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45978.048084722221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45978.048084722221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45978.048084722221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45978.048084722221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45978.048084722221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45978.048084722221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45978.048084722221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45978.048084722221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45978.048084722221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45978.048084722221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45978.048084722221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45978.048084722221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45978.048084722221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45978.048084722221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45978.048084722221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45978.048084722221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45978.048084722221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45978.048084722221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45978.048084722221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45978.048084722221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45978.048084722221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45978.048084722221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45978.048084722221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45978.048084722221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45978.048084722221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45978.048084722221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45978.048084722221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45978.048084722221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45978.048084722221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45978.048084722221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45978.048084722221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45978.048084722221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45978.048084722221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45978.048084722221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45978.048084722221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45978.048084722221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45978.048084722221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45978.048084722221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45978.048084722221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45978.048084722221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45978.048084722221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45978.048084722221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45978.048084722221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45978.048084722221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45978.048084722221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45978.048084722221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45978.048084722221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45978.048084722221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45978.048084722221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45978.048084722221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45978.048084722221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45978.048084722221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45978.048084722221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45978.048084722221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45978.048084722221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45978.048084722221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45978.048084722221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45978.048084722221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45978.048084722221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45978.048084722221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45978.048084722221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45978.048084722221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45978.048084722221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45978.048084722221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45978.048084722221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45978.048084722221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45978.048084722221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45978.048084722221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45978.048084722221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45978.048084722221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45978.048084722221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45978.048084722221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45978.048084722221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45978.048084722221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45978.048084722221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45978.048084722221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45978.048084722221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45978.048084722221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45978.048084722221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45978.048084722221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45978.048084722221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45978.048084722221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45978.048084722221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45978.048084722221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45978.048084722221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45978.048084722221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45978.048084722221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45978.048084722221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45978.048084722221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45978.048084722221</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45978.048084722221</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45978.048084722221</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7"/>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3" ca="1" si="0">IFERROR(NOW()-F2,"-")</f>
        <v>0.2225523148154025</v>
      </c>
      <c r="H2" s="124">
        <v>45977.819791666669</v>
      </c>
      <c r="I2" s="122" t="str">
        <f>IFERROR(VLOOKUP(D2,DB!A:F,6,0),"")</f>
        <v>Generator-SG</v>
      </c>
      <c r="J2" s="122" t="str">
        <f>IFERROR(VLOOKUP(D2,DB!A:G,7,0),"")</f>
        <v>Vandalized</v>
      </c>
      <c r="K2" s="125" t="s">
        <v>39120</v>
      </c>
      <c r="L2" s="126" t="str">
        <f>IFERROR(VLOOKUP(D2,DB!A:I,9,0),"")</f>
        <v>Latis</v>
      </c>
    </row>
    <row r="3" spans="1:16382" ht="31.5" customHeight="1">
      <c r="A3" s="121"/>
      <c r="B3" s="122" t="str">
        <f>IFERROR(VLOOKUP(D3,DB!A:K,11,0),"")</f>
        <v/>
      </c>
      <c r="C3" s="123"/>
      <c r="D3" s="122"/>
      <c r="E3" s="110"/>
      <c r="F3" s="124"/>
      <c r="G3" s="105">
        <f t="shared" ca="1" si="0"/>
        <v>45978.048084722221</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45978.048084722221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45978.048084722221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45978.048084722221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45978.048084722221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45978.048084722221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45978.048084722221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45978.048084722221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45978.048084722221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45978.048084722221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45978.048084722221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45978.048084722221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45978.048084722221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45978.048084722221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45978.048084722221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45978.048084722221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45978.048084722221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45978.048084722221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45978.048084722221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45978.048084722221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45978.048084722221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45978.048084722221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45978.048084722221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45978.048084722221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45978.048084722221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45978.048084722221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45978.048084722221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45978.048084722221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45978.048084722221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45978.048084722221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45978.048084722221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45978.048084722221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45978.048084722221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45978.048084722221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45978.048084722221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45978.048084722221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45978.048084722221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45978.048084722221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45978.048084722221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45978.048084722221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45978.048084722221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45978.048084722221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45978.048084722221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45978.048084722221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45978.048084722221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45978.048084722221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45978.048084722221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45978.048084722221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45978.048084722221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45978.048084722221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45978.048084722221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45978.048084722221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45978.048084722221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45978.048084722221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45978.048084722221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45978.048084722221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45978.048084722221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45978.048084722221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45978.048084722221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45978.048084722221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45978.048084722221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ref="G64:G97" ca="1" si="1">IFERROR(NOW()-F64,"-")</f>
        <v>45978.048084722221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45978.048084722221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45978.048084722221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45978.048084722221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45978.048084722221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45978.048084722221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45978.048084722221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45978.048084722221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45978.048084722221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45978.048084722221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45978.048084722221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45978.048084722221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45978.048084722221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45978.048084722221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45978.048084722221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45978.048084722221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45978.048084722221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45978.048084722221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45978.048084722221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45978.048084722221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45978.048084722221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45978.048084722221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45978.048084722221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45978.048084722221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45978.048084722221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45978.048084722221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45978.048084722221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45978.048084722221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45978.048084722221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45978.048084722221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45978.048084722221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45978.048084722221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45978.048084722221</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45978.048084722221</v>
      </c>
      <c r="H97" s="124"/>
      <c r="I97" s="122" t="str">
        <f>IFERROR(VLOOKUP(D97,DB!A:F,6,0),"")</f>
        <v/>
      </c>
      <c r="J97" s="122" t="str">
        <f>IFERROR(VLOOKUP(D97,DB!A:G,7,0),"")</f>
        <v/>
      </c>
      <c r="K97" s="125"/>
      <c r="L97" s="126" t="str">
        <f>IFERROR(VLOOKUP(D97,DB!A:I,9,0),"")</f>
        <v/>
      </c>
    </row>
  </sheetData>
  <dataValidations count="2">
    <dataValidation allowBlank="1" showInputMessage="1" showErrorMessage="1" sqref="E1" xr:uid="{9E1BC488-8814-4F8A-8DBE-742B3278AB71}"/>
    <dataValidation type="list" allowBlank="1" showInputMessage="1" showErrorMessage="1" sqref="E2:E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